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37" i="1" l="1"/>
  <c r="K34" i="1"/>
  <c r="K25" i="1" l="1"/>
  <c r="K31" i="1"/>
  <c r="K28" i="1" l="1"/>
  <c r="L32" i="1"/>
  <c r="L34" i="1" l="1"/>
  <c r="L28" i="1"/>
  <c r="L25" i="1"/>
  <c r="L26" i="1"/>
  <c r="L27" i="1"/>
  <c r="L29" i="1"/>
  <c r="L33" i="1"/>
  <c r="L35" i="1"/>
  <c r="L36" i="1"/>
  <c r="L37" i="1" l="1"/>
  <c r="L31" i="1"/>
  <c r="K40" i="1"/>
  <c r="L40" i="1" l="1"/>
  <c r="L41" i="1" l="1"/>
</calcChain>
</file>

<file path=xl/sharedStrings.xml><?xml version="1.0" encoding="utf-8"?>
<sst xmlns="http://schemas.openxmlformats.org/spreadsheetml/2006/main" count="110" uniqueCount="69">
  <si>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</si>
  <si>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</si>
  <si>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</si>
  <si>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</si>
  <si>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</si>
  <si>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</si>
  <si>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</si>
  <si>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</si>
  <si>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</si>
  <si>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</si>
  <si>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</si>
  <si>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Всего</t>
  </si>
  <si>
    <t>Лицевой счет</t>
  </si>
  <si>
    <t>000</t>
  </si>
  <si>
    <t>0000000000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</si>
  <si>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</si>
  <si>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</si>
  <si>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</si>
  <si>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</si>
  <si>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Итого по разделу 1. Расходы</t>
  </si>
  <si>
    <t>Раздел 2. Источники финансирования дефицита местного бюджета (в части выбытия средств)</t>
  </si>
  <si>
    <t>Код субсидии</t>
  </si>
  <si>
    <t>х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</si>
  <si>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</si>
  <si>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</si>
  <si>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</si>
  <si>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</si>
  <si>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</si>
  <si>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(подпись)</t>
  </si>
  <si>
    <t>поселения Новокубанского района</t>
  </si>
  <si>
    <t>000.000.000</t>
  </si>
  <si>
    <t>УТВЕРЖДАЮ</t>
  </si>
  <si>
    <t xml:space="preserve">                 (подпись)                                      (расшифровка подписи)</t>
  </si>
  <si>
    <t>"</t>
  </si>
  <si>
    <t>Итого по разделу 2. Источники финансирования дефицита местного бюджета (в части прибытия  средств)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</si>
  <si>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</si>
  <si>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</si>
  <si>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</si>
  <si>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</si>
  <si>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</si>
  <si>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сельского поселения Новокубанского района       </t>
  </si>
  <si>
    <t xml:space="preserve">Администрация Ковалевского сельского  поселения Новокубанского района </t>
  </si>
  <si>
    <t>Администрация Ковалевского сельского  поселения</t>
  </si>
  <si>
    <t>03183011680</t>
  </si>
  <si>
    <t>992</t>
  </si>
  <si>
    <t>"Приложение № 5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</si>
  <si>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 ________________   </t>
    </r>
    <r>
      <rPr>
        <sz val="12"/>
        <color theme="1"/>
        <rFont val="Times New Roman"/>
        <family val="1"/>
        <charset val="204"/>
      </rPr>
      <t>№_____</t>
    </r>
  </si>
  <si>
    <t>992 0103000010 0000 710</t>
  </si>
  <si>
    <t>Глава Ковалевского сельского  поселения Новокубанского района</t>
  </si>
  <si>
    <t>______________         А.Б.Гиря</t>
  </si>
  <si>
    <t>0502</t>
  </si>
  <si>
    <t>0510110390</t>
  </si>
  <si>
    <t>0801</t>
  </si>
  <si>
    <t>5050010050</t>
  </si>
  <si>
    <t>5080100590</t>
  </si>
  <si>
    <t>07101100590</t>
  </si>
  <si>
    <t>0113</t>
  </si>
  <si>
    <t>0503</t>
  </si>
  <si>
    <t>0500</t>
  </si>
  <si>
    <t>0800</t>
  </si>
  <si>
    <t>03183071200</t>
  </si>
  <si>
    <r>
      <t xml:space="preserve">от   </t>
    </r>
    <r>
      <rPr>
        <u/>
        <sz val="11"/>
        <color theme="1"/>
        <rFont val="Calibri"/>
        <family val="2"/>
        <charset val="204"/>
        <scheme val="minor"/>
      </rPr>
      <t>13.12.2023</t>
    </r>
    <r>
      <rPr>
        <sz val="11"/>
        <color theme="1"/>
        <rFont val="Calibri"/>
        <family val="2"/>
        <charset val="204"/>
        <scheme val="minor"/>
      </rPr>
      <t xml:space="preserve">  №  </t>
    </r>
    <r>
      <rPr>
        <u/>
        <sz val="11"/>
        <color theme="1"/>
        <rFont val="Calibri"/>
        <family val="2"/>
        <charset val="204"/>
        <scheme val="minor"/>
      </rPr>
      <t>142</t>
    </r>
  </si>
  <si>
    <t>___________________</t>
  </si>
  <si>
    <t>0203</t>
  </si>
  <si>
    <t>5050011180</t>
  </si>
  <si>
    <t>0540110410</t>
  </si>
  <si>
    <t>07101К1640</t>
  </si>
  <si>
    <r>
      <t>Изменения в сводную бюджетную роспись и лимиты бюджетных обязательств, вносимых в соответствии с решением Совета Ковалевского сельского поселения Новокубанского района от</t>
    </r>
    <r>
      <rPr>
        <b/>
        <sz val="12"/>
        <color rgb="FFFFFF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18.06.2024 № 270 </t>
    </r>
    <r>
      <rPr>
        <b/>
        <sz val="12"/>
        <color theme="1"/>
        <rFont val="Times New Roman"/>
        <family val="1"/>
        <charset val="204"/>
      </rPr>
      <t>"О внесении изменений и дополнений в решение Совета Ковалевского сельского поселения Новокубанского района от 13 декабря 2023 года № 245 "О бюджете Ковалевского сельского поселения Новокубанского района на 2024 год"</t>
    </r>
  </si>
  <si>
    <r>
      <t xml:space="preserve">от </t>
    </r>
    <r>
      <rPr>
        <u/>
        <sz val="12"/>
        <color theme="1"/>
        <rFont val="Times New Roman"/>
        <family val="1"/>
        <charset val="204"/>
      </rPr>
      <t>19.06.2024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 xml:space="preserve">№ </t>
    </r>
    <r>
      <rPr>
        <sz val="12"/>
        <color theme="1"/>
        <rFont val="Times New Roman"/>
        <family val="1"/>
        <charset val="204"/>
      </rPr>
      <t>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</si>
</sst>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12"/>
      <color rgb="FFFFFF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87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49" fontId="8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4" fillId="0" borderId="0" xfId="1" applyFont="1" applyAlignment="1" applyProtection="1">
      <alignment vertical="top"/>
      <protection hidden="1"/>
    </xf>
    <xf numFmtId="0" fontId="0" fillId="0" borderId="12" xfId="0" applyFill="1" applyBorder="1" applyAlignment="1">
      <alignment horizontal="center"/>
    </xf>
    <xf numFmtId="0" fontId="11" fillId="0" borderId="0" xfId="0" applyFont="1" applyFill="1" applyBorder="1"/>
    <xf numFmtId="49" fontId="1" fillId="2" borderId="1" xfId="0" applyNumberFormat="1" applyFont="1" applyFill="1" applyBorder="1" applyAlignment="1">
      <alignment horizontal="right"/>
    </xf>
    <xf numFmtId="49" fontId="8" fillId="2" borderId="9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/>
    <xf numFmtId="0" fontId="12" fillId="3" borderId="1" xfId="0" applyFont="1" applyFill="1" applyBorder="1"/>
    <xf numFmtId="49" fontId="1" fillId="3" borderId="1" xfId="0" applyNumberFormat="1" applyFont="1" applyFill="1" applyBorder="1" applyAlignment="1">
      <alignment horizontal="right"/>
    </xf>
    <xf numFmtId="49" fontId="8" fillId="3" borderId="6" xfId="0" applyNumberFormat="1" applyFont="1" applyFill="1" applyBorder="1" applyAlignment="1">
      <alignment horizontal="center" vertical="top" wrapText="1"/>
    </xf>
    <xf numFmtId="49" fontId="9" fillId="3" borderId="6" xfId="0" applyNumberFormat="1" applyFont="1" applyFill="1" applyBorder="1" applyAlignment="1">
      <alignment horizontal="center"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center"/>
    </xf>
    <xf numFmtId="49" fontId="14" fillId="3" borderId="6" xfId="0" applyNumberFormat="1" applyFont="1" applyFill="1" applyBorder="1" applyAlignment="1">
      <alignment horizontal="center"/>
    </xf>
    <xf numFmtId="49" fontId="14" fillId="3" borderId="9" xfId="0" applyNumberFormat="1" applyFont="1" applyFill="1" applyBorder="1" applyAlignment="1">
      <alignment horizontal="center"/>
    </xf>
    <xf numFmtId="2" fontId="14" fillId="3" borderId="6" xfId="0" applyNumberFormat="1" applyFont="1" applyFill="1" applyBorder="1" applyAlignment="1">
      <alignment horizontal="right"/>
    </xf>
    <xf numFmtId="4" fontId="16" fillId="2" borderId="6" xfId="0" applyNumberFormat="1" applyFont="1" applyFill="1" applyBorder="1" applyAlignment="1">
      <alignment horizontal="right" vertical="top" wrapText="1"/>
    </xf>
    <xf numFmtId="4" fontId="17" fillId="2" borderId="6" xfId="0" applyNumberFormat="1" applyFont="1" applyFill="1" applyBorder="1" applyAlignment="1">
      <alignment horizontal="right" vertical="top" wrapText="1"/>
    </xf>
    <xf numFmtId="4" fontId="14" fillId="3" borderId="6" xfId="0" applyNumberFormat="1" applyFont="1" applyFill="1" applyBorder="1" applyAlignment="1">
      <alignment horizontal="right" vertical="top" wrapText="1"/>
    </xf>
    <xf numFmtId="4" fontId="8" fillId="0" borderId="6" xfId="0" applyNumberFormat="1" applyFont="1" applyFill="1" applyBorder="1" applyAlignment="1">
      <alignment horizontal="right" vertical="top" wrapText="1"/>
    </xf>
    <xf numFmtId="4" fontId="17" fillId="0" borderId="6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5" fillId="0" borderId="0" xfId="1" applyFont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4" fillId="0" borderId="0" xfId="1" applyFont="1" applyAlignment="1" applyProtection="1">
      <alignment horizontal="center" vertical="top"/>
      <protection hidden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4" fontId="14" fillId="0" borderId="0" xfId="1" applyNumberFormat="1" applyFont="1" applyAlignment="1" applyProtection="1">
      <alignment horizontal="center" vertical="top" wrapText="1"/>
      <protection hidden="1"/>
    </xf>
    <xf numFmtId="0" fontId="14" fillId="0" borderId="0" xfId="1" applyFont="1" applyAlignment="1" applyProtection="1">
      <alignment horizontal="center" vertical="top" wrapText="1"/>
      <protection hidden="1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>
      <selection activeCell="H4" sqref="H4"/>
    </sheetView>
  </sheetViews>
  <sheetFormatPr defaultRowHeight="15" x14ac:dyDescent="0.25"/>
  <cols>
    <col min="1" max="1" width="14.42578125" customWidth="1"/>
    <col min="2" max="2" width="12.42578125" customWidth="1"/>
    <col min="3" max="3" width="8.140625" customWidth="1"/>
    <col min="5" max="5" width="13.42578125" customWidth="1"/>
    <col min="6" max="6" width="7.5703125" customWidth="1"/>
    <col min="8" max="8" width="12.140625" customWidth="1"/>
    <col min="9" max="9" width="14.85546875" customWidth="1"/>
    <col min="10" max="10" width="12.7109375" customWidth="1"/>
    <col min="11" max="11" width="18" style="10" customWidth="1"/>
    <col min="12" max="12" width="18" style="12" customWidth="1"/>
    <col min="13" max="13" width="1.42578125" customWidth="1"/>
    <col min="14" max="14" width="12" style="23" bestFit="1" customWidth="1"/>
  </cols>
  <sheetData>
    <row r="1" spans="1:12" ht="14.25" customHeight="1" x14ac:dyDescent="0.25">
      <c r="H1" s="4"/>
      <c r="I1" s="57" t="s">
        <v>45</v>
      </c>
      <c r="J1" s="57"/>
      <c r="K1" s="57"/>
    </row>
    <row r="2" spans="1:12" ht="14.25" customHeight="1" x14ac:dyDescent="0.25">
      <c r="H2" s="1" t="s">
        <v>38</v>
      </c>
      <c r="K2" s="11"/>
    </row>
    <row r="3" spans="1:12" ht="14.25" customHeight="1" x14ac:dyDescent="0.25">
      <c r="H3" s="1" t="s">
        <v>39</v>
      </c>
      <c r="K3" s="11"/>
    </row>
    <row r="4" spans="1:12" ht="14.25" customHeight="1" x14ac:dyDescent="0.25">
      <c r="H4" s="1" t="s">
        <v>68</v>
      </c>
      <c r="K4" s="11"/>
    </row>
    <row r="5" spans="1:12" ht="14.25" customHeight="1" x14ac:dyDescent="0.25">
      <c r="H5" s="1"/>
      <c r="K5" s="11"/>
    </row>
    <row r="6" spans="1:12" ht="14.25" customHeight="1" x14ac:dyDescent="0.25">
      <c r="H6" s="4"/>
      <c r="I6" s="57" t="s">
        <v>45</v>
      </c>
      <c r="J6" s="57"/>
      <c r="K6" s="57"/>
    </row>
    <row r="7" spans="1:12" ht="14.25" customHeight="1" x14ac:dyDescent="0.25">
      <c r="H7" s="1" t="s">
        <v>38</v>
      </c>
      <c r="K7" s="11"/>
    </row>
    <row r="8" spans="1:12" ht="14.25" customHeight="1" x14ac:dyDescent="0.25">
      <c r="H8" s="1" t="s">
        <v>40</v>
      </c>
      <c r="K8" s="11"/>
    </row>
    <row r="9" spans="1:12" ht="14.25" customHeight="1" x14ac:dyDescent="0.25">
      <c r="H9" s="1" t="s">
        <v>46</v>
      </c>
      <c r="I9" s="66" t="s">
        <v>61</v>
      </c>
      <c r="J9" s="66"/>
      <c r="K9" s="66"/>
      <c r="L9" s="66"/>
    </row>
    <row r="10" spans="1:12" ht="25.5" customHeight="1" x14ac:dyDescent="0.25">
      <c r="C10" s="2"/>
      <c r="H10" s="1"/>
      <c r="I10" s="57" t="s">
        <v>31</v>
      </c>
      <c r="J10" s="57"/>
      <c r="K10" s="57"/>
      <c r="L10" s="57"/>
    </row>
    <row r="11" spans="1:12" ht="28.5" customHeight="1" x14ac:dyDescent="0.25">
      <c r="C11" s="2"/>
      <c r="H11" s="1"/>
      <c r="I11" s="65" t="s">
        <v>48</v>
      </c>
      <c r="J11" s="65"/>
      <c r="K11" s="65"/>
      <c r="L11" s="65"/>
    </row>
    <row r="12" spans="1:12" ht="14.25" customHeight="1" x14ac:dyDescent="0.25">
      <c r="C12" s="2"/>
      <c r="H12" s="1"/>
      <c r="I12" s="57" t="s">
        <v>49</v>
      </c>
      <c r="J12" s="57"/>
      <c r="K12" s="57"/>
      <c r="L12" s="57"/>
    </row>
    <row r="13" spans="1:12" ht="14.25" customHeight="1" x14ac:dyDescent="0.25">
      <c r="C13" s="2"/>
      <c r="H13" s="1"/>
      <c r="I13" s="64" t="s">
        <v>32</v>
      </c>
      <c r="J13" s="64"/>
      <c r="K13" s="64"/>
      <c r="L13" s="64"/>
    </row>
    <row r="14" spans="1:12" ht="14.25" customHeight="1" x14ac:dyDescent="0.25">
      <c r="C14" s="2"/>
      <c r="H14" s="1"/>
      <c r="I14" s="26"/>
      <c r="K14" s="58"/>
      <c r="L14" s="58"/>
    </row>
    <row r="15" spans="1:12" ht="14.25" customHeight="1" x14ac:dyDescent="0.25">
      <c r="C15" s="2"/>
      <c r="H15" s="1"/>
      <c r="I15" s="26"/>
      <c r="J15" s="67" t="s">
        <v>62</v>
      </c>
      <c r="K15" s="68"/>
      <c r="L15" s="68"/>
    </row>
    <row r="16" spans="1:12" ht="84.6" customHeight="1" x14ac:dyDescent="0.25">
      <c r="A16" s="70" t="s">
        <v>67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</row>
    <row r="17" spans="1:14" ht="15.75" x14ac:dyDescent="0.25">
      <c r="A17" s="71" t="s">
        <v>41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</row>
    <row r="18" spans="1:14" x14ac:dyDescent="0.25">
      <c r="A18" s="72" t="s">
        <v>16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</row>
    <row r="19" spans="1:14" ht="15.75" thickBot="1" x14ac:dyDescent="0.3">
      <c r="A19" s="73" t="s">
        <v>15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13" t="s">
        <v>23</v>
      </c>
    </row>
    <row r="20" spans="1:14" ht="40.5" customHeight="1" thickBot="1" x14ac:dyDescent="0.3">
      <c r="A20" s="52" t="s">
        <v>25</v>
      </c>
      <c r="B20" s="52"/>
      <c r="C20" s="59" t="s">
        <v>24</v>
      </c>
      <c r="D20" s="60"/>
      <c r="E20" s="60"/>
      <c r="F20" s="61"/>
      <c r="G20" s="53" t="s">
        <v>0</v>
      </c>
      <c r="H20" s="53" t="s">
        <v>21</v>
      </c>
      <c r="I20" s="53" t="s">
        <v>1</v>
      </c>
      <c r="J20" s="53" t="s">
        <v>2</v>
      </c>
      <c r="K20" s="74" t="s">
        <v>3</v>
      </c>
      <c r="L20" s="75"/>
    </row>
    <row r="21" spans="1:14" ht="16.5" customHeight="1" thickBot="1" x14ac:dyDescent="0.3">
      <c r="A21" s="52" t="s">
        <v>17</v>
      </c>
      <c r="B21" s="52" t="s">
        <v>12</v>
      </c>
      <c r="C21" s="53" t="s">
        <v>4</v>
      </c>
      <c r="D21" s="53" t="s">
        <v>5</v>
      </c>
      <c r="E21" s="53" t="s">
        <v>6</v>
      </c>
      <c r="F21" s="53" t="s">
        <v>7</v>
      </c>
      <c r="G21" s="54"/>
      <c r="H21" s="54"/>
      <c r="I21" s="54"/>
      <c r="J21" s="54"/>
      <c r="K21" s="62" t="s">
        <v>8</v>
      </c>
      <c r="L21" s="63"/>
    </row>
    <row r="22" spans="1:14" ht="15.75" thickBot="1" x14ac:dyDescent="0.3">
      <c r="A22" s="56"/>
      <c r="B22" s="56"/>
      <c r="C22" s="55"/>
      <c r="D22" s="55"/>
      <c r="E22" s="55"/>
      <c r="F22" s="55"/>
      <c r="G22" s="55"/>
      <c r="H22" s="55"/>
      <c r="I22" s="55"/>
      <c r="J22" s="55"/>
      <c r="K22" s="22" t="s">
        <v>26</v>
      </c>
      <c r="L22" s="14" t="s">
        <v>27</v>
      </c>
    </row>
    <row r="23" spans="1:14" ht="15" customHeight="1" thickBot="1" x14ac:dyDescent="0.3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22">
        <v>11</v>
      </c>
      <c r="L23" s="14">
        <v>12</v>
      </c>
    </row>
    <row r="24" spans="1:14" ht="15" customHeight="1" thickBot="1" x14ac:dyDescent="0.3">
      <c r="A24" s="78" t="s">
        <v>18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80"/>
    </row>
    <row r="25" spans="1:14" s="9" customFormat="1" ht="15.95" customHeight="1" thickBot="1" x14ac:dyDescent="0.3">
      <c r="A25" s="33"/>
      <c r="B25" s="29" t="s">
        <v>43</v>
      </c>
      <c r="C25" s="30" t="s">
        <v>44</v>
      </c>
      <c r="D25" s="31" t="s">
        <v>56</v>
      </c>
      <c r="E25" s="31" t="s">
        <v>14</v>
      </c>
      <c r="F25" s="31" t="s">
        <v>13</v>
      </c>
      <c r="G25" s="31" t="s">
        <v>9</v>
      </c>
      <c r="H25" s="31"/>
      <c r="I25" s="32"/>
      <c r="J25" s="31" t="s">
        <v>30</v>
      </c>
      <c r="K25" s="43">
        <f>K26+K27</f>
        <v>200000</v>
      </c>
      <c r="L25" s="44">
        <f t="shared" ref="L25" si="0">K25</f>
        <v>200000</v>
      </c>
      <c r="N25" s="24"/>
    </row>
    <row r="26" spans="1:14" s="9" customFormat="1" ht="15.95" customHeight="1" thickBot="1" x14ac:dyDescent="0.3">
      <c r="A26" s="34"/>
      <c r="B26" s="35"/>
      <c r="C26" s="39">
        <v>992</v>
      </c>
      <c r="D26" s="41" t="s">
        <v>56</v>
      </c>
      <c r="E26" s="40" t="s">
        <v>53</v>
      </c>
      <c r="F26" s="39">
        <v>111</v>
      </c>
      <c r="G26" s="36"/>
      <c r="H26" s="36"/>
      <c r="I26" s="37"/>
      <c r="J26" s="38" t="s">
        <v>10</v>
      </c>
      <c r="K26" s="42">
        <v>150000</v>
      </c>
      <c r="L26" s="45">
        <f t="shared" ref="L26:L36" si="1">K26</f>
        <v>150000</v>
      </c>
      <c r="N26" s="24"/>
    </row>
    <row r="27" spans="1:14" s="9" customFormat="1" ht="15.95" customHeight="1" thickBot="1" x14ac:dyDescent="0.3">
      <c r="A27" s="34"/>
      <c r="B27" s="35"/>
      <c r="C27" s="39">
        <v>992</v>
      </c>
      <c r="D27" s="41" t="s">
        <v>56</v>
      </c>
      <c r="E27" s="40" t="s">
        <v>54</v>
      </c>
      <c r="F27" s="39">
        <v>119</v>
      </c>
      <c r="G27" s="36"/>
      <c r="H27" s="36"/>
      <c r="I27" s="37"/>
      <c r="J27" s="38" t="s">
        <v>10</v>
      </c>
      <c r="K27" s="42">
        <v>50000</v>
      </c>
      <c r="L27" s="45">
        <f t="shared" si="1"/>
        <v>50000</v>
      </c>
      <c r="N27" s="24"/>
    </row>
    <row r="28" spans="1:14" s="9" customFormat="1" ht="15.95" customHeight="1" thickBot="1" x14ac:dyDescent="0.3">
      <c r="A28" s="33"/>
      <c r="B28" s="29" t="s">
        <v>43</v>
      </c>
      <c r="C28" s="30" t="s">
        <v>44</v>
      </c>
      <c r="D28" s="31" t="s">
        <v>63</v>
      </c>
      <c r="E28" s="31" t="s">
        <v>14</v>
      </c>
      <c r="F28" s="31" t="s">
        <v>13</v>
      </c>
      <c r="G28" s="31" t="s">
        <v>9</v>
      </c>
      <c r="H28" s="31"/>
      <c r="I28" s="32"/>
      <c r="J28" s="31" t="s">
        <v>30</v>
      </c>
      <c r="K28" s="43">
        <f>K29+K30</f>
        <v>200000</v>
      </c>
      <c r="L28" s="44">
        <f t="shared" si="1"/>
        <v>200000</v>
      </c>
      <c r="N28" s="24"/>
    </row>
    <row r="29" spans="1:14" s="9" customFormat="1" ht="15.95" customHeight="1" thickBot="1" x14ac:dyDescent="0.3">
      <c r="A29" s="34"/>
      <c r="B29" s="35"/>
      <c r="C29" s="39">
        <v>992</v>
      </c>
      <c r="D29" s="41" t="s">
        <v>63</v>
      </c>
      <c r="E29" s="40" t="s">
        <v>64</v>
      </c>
      <c r="F29" s="39">
        <v>121</v>
      </c>
      <c r="G29" s="36"/>
      <c r="H29" s="36"/>
      <c r="I29" s="37"/>
      <c r="J29" s="38" t="s">
        <v>10</v>
      </c>
      <c r="K29" s="42">
        <v>110000</v>
      </c>
      <c r="L29" s="45">
        <f t="shared" si="1"/>
        <v>110000</v>
      </c>
      <c r="N29" s="24"/>
    </row>
    <row r="30" spans="1:14" s="9" customFormat="1" ht="15.95" customHeight="1" thickBot="1" x14ac:dyDescent="0.3">
      <c r="A30" s="34"/>
      <c r="B30" s="35"/>
      <c r="C30" s="39">
        <v>992</v>
      </c>
      <c r="D30" s="41" t="s">
        <v>63</v>
      </c>
      <c r="E30" s="40" t="s">
        <v>64</v>
      </c>
      <c r="F30" s="39">
        <v>129</v>
      </c>
      <c r="G30" s="36"/>
      <c r="H30" s="36"/>
      <c r="I30" s="37"/>
      <c r="J30" s="38" t="s">
        <v>10</v>
      </c>
      <c r="K30" s="42">
        <v>90000</v>
      </c>
      <c r="L30" s="45">
        <v>1100000</v>
      </c>
      <c r="N30" s="24"/>
    </row>
    <row r="31" spans="1:14" s="9" customFormat="1" ht="15.95" customHeight="1" thickBot="1" x14ac:dyDescent="0.3">
      <c r="A31" s="33"/>
      <c r="B31" s="29" t="s">
        <v>43</v>
      </c>
      <c r="C31" s="30" t="s">
        <v>44</v>
      </c>
      <c r="D31" s="31" t="s">
        <v>58</v>
      </c>
      <c r="E31" s="31" t="s">
        <v>14</v>
      </c>
      <c r="F31" s="31" t="s">
        <v>13</v>
      </c>
      <c r="G31" s="31" t="s">
        <v>9</v>
      </c>
      <c r="H31" s="31"/>
      <c r="I31" s="32"/>
      <c r="J31" s="31" t="s">
        <v>30</v>
      </c>
      <c r="K31" s="43">
        <f>K32+K33</f>
        <v>-400000</v>
      </c>
      <c r="L31" s="44">
        <f t="shared" ref="L31" si="2">K31</f>
        <v>-400000</v>
      </c>
      <c r="N31" s="24"/>
    </row>
    <row r="32" spans="1:14" s="9" customFormat="1" ht="15.95" customHeight="1" thickBot="1" x14ac:dyDescent="0.3">
      <c r="A32" s="34"/>
      <c r="B32" s="35"/>
      <c r="C32" s="39">
        <v>992</v>
      </c>
      <c r="D32" s="41" t="s">
        <v>50</v>
      </c>
      <c r="E32" s="40" t="s">
        <v>51</v>
      </c>
      <c r="F32" s="39">
        <v>247</v>
      </c>
      <c r="G32" s="36"/>
      <c r="H32" s="36"/>
      <c r="I32" s="37"/>
      <c r="J32" s="38" t="s">
        <v>10</v>
      </c>
      <c r="K32" s="42">
        <v>-100000</v>
      </c>
      <c r="L32" s="45">
        <f>K32</f>
        <v>-100000</v>
      </c>
      <c r="N32" s="24"/>
    </row>
    <row r="33" spans="1:14" s="9" customFormat="1" ht="15.95" customHeight="1" thickBot="1" x14ac:dyDescent="0.3">
      <c r="A33" s="34"/>
      <c r="B33" s="35"/>
      <c r="C33" s="39">
        <v>992</v>
      </c>
      <c r="D33" s="41" t="s">
        <v>57</v>
      </c>
      <c r="E33" s="40" t="s">
        <v>65</v>
      </c>
      <c r="F33" s="39">
        <v>247</v>
      </c>
      <c r="G33" s="36"/>
      <c r="H33" s="36"/>
      <c r="I33" s="37"/>
      <c r="J33" s="38" t="s">
        <v>10</v>
      </c>
      <c r="K33" s="42">
        <v>-300000</v>
      </c>
      <c r="L33" s="45">
        <f t="shared" si="1"/>
        <v>-300000</v>
      </c>
      <c r="N33" s="24"/>
    </row>
    <row r="34" spans="1:14" s="9" customFormat="1" ht="15.95" customHeight="1" thickBot="1" x14ac:dyDescent="0.3">
      <c r="A34" s="33"/>
      <c r="B34" s="29" t="s">
        <v>60</v>
      </c>
      <c r="C34" s="30" t="s">
        <v>44</v>
      </c>
      <c r="D34" s="31" t="s">
        <v>59</v>
      </c>
      <c r="E34" s="31" t="s">
        <v>14</v>
      </c>
      <c r="F34" s="31" t="s">
        <v>13</v>
      </c>
      <c r="G34" s="31" t="s">
        <v>9</v>
      </c>
      <c r="H34" s="31"/>
      <c r="I34" s="32"/>
      <c r="J34" s="31" t="s">
        <v>30</v>
      </c>
      <c r="K34" s="43">
        <f>K35+K36</f>
        <v>97400</v>
      </c>
      <c r="L34" s="44">
        <f t="shared" si="1"/>
        <v>97400</v>
      </c>
      <c r="N34" s="24"/>
    </row>
    <row r="35" spans="1:14" s="9" customFormat="1" ht="15.95" customHeight="1" thickBot="1" x14ac:dyDescent="0.3">
      <c r="A35" s="34"/>
      <c r="B35" s="48"/>
      <c r="C35" s="39">
        <v>992</v>
      </c>
      <c r="D35" s="41" t="s">
        <v>52</v>
      </c>
      <c r="E35" s="40" t="s">
        <v>55</v>
      </c>
      <c r="F35" s="39">
        <v>244</v>
      </c>
      <c r="G35" s="36"/>
      <c r="H35" s="36"/>
      <c r="I35" s="37"/>
      <c r="J35" s="38" t="s">
        <v>10</v>
      </c>
      <c r="K35" s="42">
        <v>-97400</v>
      </c>
      <c r="L35" s="45">
        <f t="shared" si="1"/>
        <v>-97400</v>
      </c>
      <c r="N35" s="24"/>
    </row>
    <row r="36" spans="1:14" s="9" customFormat="1" ht="15.95" customHeight="1" thickBot="1" x14ac:dyDescent="0.3">
      <c r="A36" s="34"/>
      <c r="B36" s="48"/>
      <c r="C36" s="39">
        <v>992</v>
      </c>
      <c r="D36" s="41" t="s">
        <v>52</v>
      </c>
      <c r="E36" s="40" t="s">
        <v>66</v>
      </c>
      <c r="F36" s="39">
        <v>244</v>
      </c>
      <c r="G36" s="36"/>
      <c r="H36" s="36"/>
      <c r="I36" s="37"/>
      <c r="J36" s="38" t="s">
        <v>10</v>
      </c>
      <c r="K36" s="42">
        <v>194800</v>
      </c>
      <c r="L36" s="45">
        <f t="shared" si="1"/>
        <v>194800</v>
      </c>
      <c r="N36" s="24"/>
    </row>
    <row r="37" spans="1:14" s="9" customFormat="1" ht="15.95" customHeight="1" thickBot="1" x14ac:dyDescent="0.3">
      <c r="A37" s="81" t="s">
        <v>19</v>
      </c>
      <c r="B37" s="82"/>
      <c r="C37" s="82"/>
      <c r="D37" s="82"/>
      <c r="E37" s="82"/>
      <c r="F37" s="82"/>
      <c r="G37" s="82"/>
      <c r="H37" s="82"/>
      <c r="I37" s="82"/>
      <c r="J37" s="83"/>
      <c r="K37" s="46">
        <f>K25+K28+K31+K34</f>
        <v>97400</v>
      </c>
      <c r="L37" s="47">
        <f t="shared" ref="L37" si="3">K37</f>
        <v>97400</v>
      </c>
      <c r="N37" s="24"/>
    </row>
    <row r="38" spans="1:14" s="9" customFormat="1" ht="15.95" customHeight="1" thickBot="1" x14ac:dyDescent="0.3">
      <c r="A38" s="84" t="s">
        <v>20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6"/>
      <c r="N38" s="24"/>
    </row>
    <row r="39" spans="1:14" s="10" customFormat="1" ht="15.75" customHeight="1" thickBot="1" x14ac:dyDescent="0.3">
      <c r="A39" s="15" t="s">
        <v>42</v>
      </c>
      <c r="B39" s="16"/>
      <c r="C39" s="49" t="s">
        <v>47</v>
      </c>
      <c r="D39" s="50"/>
      <c r="E39" s="50"/>
      <c r="F39" s="51"/>
      <c r="G39" s="5" t="s">
        <v>9</v>
      </c>
      <c r="H39" s="5"/>
      <c r="I39" s="6"/>
      <c r="J39" s="5" t="s">
        <v>10</v>
      </c>
      <c r="K39" s="8"/>
      <c r="L39" s="7"/>
      <c r="N39" s="25"/>
    </row>
    <row r="40" spans="1:14" s="10" customFormat="1" ht="15" customHeight="1" thickBot="1" x14ac:dyDescent="0.3">
      <c r="A40" s="81" t="s">
        <v>34</v>
      </c>
      <c r="B40" s="82"/>
      <c r="C40" s="82"/>
      <c r="D40" s="82"/>
      <c r="E40" s="82"/>
      <c r="F40" s="82"/>
      <c r="G40" s="82"/>
      <c r="H40" s="82"/>
      <c r="I40" s="82"/>
      <c r="J40" s="83"/>
      <c r="K40" s="8">
        <f>K39</f>
        <v>0</v>
      </c>
      <c r="L40" s="7">
        <f t="shared" ref="L40" si="4">K40</f>
        <v>0</v>
      </c>
      <c r="N40" s="25"/>
    </row>
    <row r="41" spans="1:14" s="9" customFormat="1" ht="59.25" customHeight="1" thickBot="1" x14ac:dyDescent="0.3">
      <c r="A41" s="76" t="s">
        <v>11</v>
      </c>
      <c r="B41" s="77"/>
      <c r="C41" s="17" t="s">
        <v>22</v>
      </c>
      <c r="D41" s="17" t="s">
        <v>22</v>
      </c>
      <c r="E41" s="17" t="s">
        <v>22</v>
      </c>
      <c r="F41" s="17" t="s">
        <v>22</v>
      </c>
      <c r="G41" s="17" t="s">
        <v>22</v>
      </c>
      <c r="H41" s="17" t="s">
        <v>22</v>
      </c>
      <c r="I41" s="17" t="s">
        <v>22</v>
      </c>
      <c r="J41" s="17" t="s">
        <v>22</v>
      </c>
      <c r="K41" s="18">
        <v>0</v>
      </c>
      <c r="L41" s="18">
        <f>K41</f>
        <v>0</v>
      </c>
      <c r="N41" s="24"/>
    </row>
    <row r="42" spans="1:14" s="10" customFormat="1" ht="15.75" customHeight="1" x14ac:dyDescent="0.25">
      <c r="A42"/>
      <c r="B42"/>
      <c r="C42"/>
      <c r="D42"/>
      <c r="E42"/>
      <c r="F42"/>
      <c r="G42"/>
      <c r="H42"/>
      <c r="I42"/>
      <c r="J42"/>
      <c r="L42" s="12"/>
      <c r="N42" s="25"/>
    </row>
    <row r="43" spans="1:14" s="10" customFormat="1" ht="15.75" x14ac:dyDescent="0.25">
      <c r="A43" s="19" t="s">
        <v>35</v>
      </c>
      <c r="B43"/>
      <c r="C43"/>
      <c r="D43"/>
      <c r="E43"/>
      <c r="F43"/>
      <c r="G43"/>
      <c r="H43"/>
      <c r="I43"/>
      <c r="J43"/>
      <c r="L43"/>
      <c r="M43" s="27" t="s">
        <v>33</v>
      </c>
      <c r="N43" s="28"/>
    </row>
    <row r="44" spans="1:14" ht="15.75" x14ac:dyDescent="0.25">
      <c r="A44" s="21" t="s">
        <v>36</v>
      </c>
      <c r="L44"/>
    </row>
    <row r="45" spans="1:14" ht="15.75" x14ac:dyDescent="0.25">
      <c r="A45" s="21" t="s">
        <v>29</v>
      </c>
      <c r="G45" s="20"/>
      <c r="H45" s="20"/>
      <c r="K45" s="21" t="s">
        <v>37</v>
      </c>
      <c r="L45"/>
    </row>
    <row r="46" spans="1:14" x14ac:dyDescent="0.25">
      <c r="G46" s="69" t="s">
        <v>28</v>
      </c>
      <c r="H46" s="69"/>
      <c r="L46"/>
    </row>
  </sheetData>
  <mergeCells count="34">
    <mergeCell ref="G46:H46"/>
    <mergeCell ref="A16:L16"/>
    <mergeCell ref="A17:L17"/>
    <mergeCell ref="A18:L18"/>
    <mergeCell ref="A19:K19"/>
    <mergeCell ref="I20:I22"/>
    <mergeCell ref="C21:C22"/>
    <mergeCell ref="D21:D22"/>
    <mergeCell ref="E21:E22"/>
    <mergeCell ref="F21:F22"/>
    <mergeCell ref="K20:L20"/>
    <mergeCell ref="A41:B41"/>
    <mergeCell ref="A24:L24"/>
    <mergeCell ref="A37:J37"/>
    <mergeCell ref="A38:L38"/>
    <mergeCell ref="A40:J40"/>
    <mergeCell ref="I1:K1"/>
    <mergeCell ref="I6:K6"/>
    <mergeCell ref="K14:L14"/>
    <mergeCell ref="C20:F20"/>
    <mergeCell ref="K21:L21"/>
    <mergeCell ref="I13:L13"/>
    <mergeCell ref="I10:L10"/>
    <mergeCell ref="I11:L11"/>
    <mergeCell ref="I12:L12"/>
    <mergeCell ref="I9:L9"/>
    <mergeCell ref="J15:L15"/>
    <mergeCell ref="C39:F39"/>
    <mergeCell ref="A20:B20"/>
    <mergeCell ref="J20:J22"/>
    <mergeCell ref="A21:A22"/>
    <mergeCell ref="B21:B22"/>
    <mergeCell ref="G20:G22"/>
    <mergeCell ref="H20:H22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  <rowBreaks count="1" manualBreakCount="1">
    <brk id="4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2024-06-19T06:19:39Z</cp:lastPrinted>
  <dcterms:created xsi:type="dcterms:W3CDTF">2015-12-16T13:54:17Z</dcterms:created>
  <dcterms:modified xsi:type="dcterms:W3CDTF">2024-06-20T06:41:44Z</dcterms:modified>
</cp:coreProperties>
</file>