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180" windowHeight="85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  <definedName name="_xlnm.Print_Area" localSheetId="0">Лист1!$A$1:$H$128</definedName>
  </definedNames>
  <calcPr calcId="144525"/>
</workbook>
</file>

<file path=xl/calcChain.xml><?xml version="1.0" encoding="utf-8"?>
<calcChain xmlns="http://schemas.openxmlformats.org/spreadsheetml/2006/main">
  <c r="F83" i="1" l="1"/>
  <c r="D78" i="1"/>
  <c r="D77" i="1"/>
  <c r="D49" i="1"/>
  <c r="D48" i="1"/>
  <c r="F124" i="1"/>
  <c r="D124" i="1"/>
  <c r="F123" i="1"/>
  <c r="D123" i="1"/>
  <c r="F122" i="1"/>
  <c r="D122" i="1"/>
  <c r="F121" i="1"/>
  <c r="D121" i="1"/>
  <c r="F120" i="1"/>
  <c r="F119" i="1"/>
  <c r="D119" i="1"/>
  <c r="F118" i="1"/>
  <c r="D118" i="1"/>
  <c r="F117" i="1"/>
  <c r="D117" i="1"/>
  <c r="F116" i="1"/>
  <c r="D116" i="1"/>
  <c r="F115" i="1"/>
  <c r="D115" i="1"/>
  <c r="F114" i="1"/>
  <c r="D114" i="1"/>
  <c r="F113" i="1"/>
  <c r="D113" i="1"/>
  <c r="F112" i="1"/>
  <c r="D112" i="1"/>
  <c r="F111" i="1"/>
  <c r="F110" i="1"/>
  <c r="D110" i="1"/>
  <c r="F109" i="1"/>
  <c r="D109" i="1"/>
  <c r="F108" i="1"/>
  <c r="D108" i="1"/>
  <c r="F107" i="1"/>
  <c r="D107" i="1"/>
  <c r="F106" i="1"/>
  <c r="F105" i="1"/>
  <c r="D105" i="1"/>
  <c r="F104" i="1"/>
  <c r="D104" i="1"/>
  <c r="F103" i="1"/>
  <c r="D103" i="1"/>
  <c r="F102" i="1"/>
  <c r="D102" i="1"/>
  <c r="F101" i="1"/>
  <c r="D101" i="1"/>
  <c r="F100" i="1"/>
  <c r="D100" i="1"/>
  <c r="F99" i="1"/>
  <c r="D99" i="1"/>
  <c r="F98" i="1"/>
  <c r="D98" i="1"/>
  <c r="F97" i="1"/>
  <c r="D97" i="1"/>
  <c r="F96" i="1"/>
  <c r="D96" i="1"/>
  <c r="F95" i="1"/>
  <c r="D95" i="1"/>
  <c r="F94" i="1"/>
  <c r="D94" i="1"/>
  <c r="F93" i="1"/>
  <c r="F92" i="1"/>
  <c r="D92" i="1"/>
  <c r="F91" i="1"/>
  <c r="D91" i="1"/>
  <c r="F90" i="1"/>
  <c r="F89" i="1"/>
  <c r="D89" i="1"/>
  <c r="F88" i="1"/>
  <c r="F87" i="1"/>
  <c r="D87" i="1"/>
  <c r="F86" i="1"/>
  <c r="D86" i="1"/>
  <c r="F85" i="1"/>
  <c r="D85" i="1"/>
  <c r="F84" i="1"/>
  <c r="D84" i="1"/>
  <c r="D83" i="1"/>
  <c r="F82" i="1"/>
  <c r="F81" i="1"/>
  <c r="D81" i="1"/>
  <c r="F80" i="1"/>
  <c r="D80" i="1"/>
  <c r="F79" i="1"/>
  <c r="D79" i="1"/>
  <c r="F78" i="1"/>
  <c r="F77" i="1"/>
  <c r="F76" i="1"/>
  <c r="D76" i="1"/>
  <c r="F75" i="1"/>
  <c r="D75" i="1"/>
  <c r="F74" i="1"/>
  <c r="D74" i="1"/>
  <c r="F73" i="1"/>
  <c r="D73" i="1"/>
  <c r="F72" i="1"/>
  <c r="D72" i="1"/>
  <c r="F71" i="1"/>
  <c r="D71" i="1"/>
  <c r="F70" i="1"/>
  <c r="D70" i="1"/>
  <c r="F69" i="1"/>
  <c r="D69" i="1"/>
  <c r="F68" i="1"/>
  <c r="D68" i="1"/>
  <c r="F67" i="1"/>
  <c r="F66" i="1"/>
  <c r="D66" i="1"/>
  <c r="F65" i="1"/>
  <c r="D65" i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7" i="1"/>
  <c r="D57" i="1"/>
  <c r="F56" i="1"/>
  <c r="D56" i="1"/>
  <c r="F55" i="1"/>
  <c r="D55" i="1"/>
  <c r="F54" i="1"/>
  <c r="D54" i="1"/>
  <c r="F53" i="1"/>
  <c r="D53" i="1"/>
  <c r="F52" i="1"/>
  <c r="D52" i="1"/>
  <c r="F51" i="1"/>
  <c r="D51" i="1"/>
  <c r="F50" i="1"/>
  <c r="D50" i="1"/>
  <c r="F49" i="1"/>
  <c r="F48" i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F39" i="1"/>
  <c r="D39" i="1"/>
  <c r="F38" i="1"/>
  <c r="D38" i="1"/>
  <c r="F35" i="1"/>
  <c r="D35" i="1"/>
  <c r="F34" i="1"/>
  <c r="D34" i="1"/>
  <c r="F33" i="1"/>
  <c r="D33" i="1"/>
  <c r="F32" i="1"/>
  <c r="D32" i="1"/>
  <c r="F31" i="1"/>
  <c r="D31" i="1"/>
  <c r="F29" i="1"/>
  <c r="D29" i="1"/>
  <c r="F27" i="1"/>
  <c r="D27" i="1"/>
  <c r="F26" i="1"/>
  <c r="D26" i="1"/>
  <c r="F25" i="1"/>
  <c r="D25" i="1"/>
  <c r="F24" i="1"/>
  <c r="D24" i="1"/>
  <c r="F21" i="1"/>
  <c r="D21" i="1"/>
  <c r="F18" i="1"/>
  <c r="D18" i="1"/>
  <c r="F16" i="1"/>
  <c r="D16" i="1"/>
  <c r="F15" i="1"/>
  <c r="D15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</calcChain>
</file>

<file path=xl/sharedStrings.xml><?xml version="1.0" encoding="utf-8"?>
<sst xmlns="http://schemas.openxmlformats.org/spreadsheetml/2006/main" count="139" uniqueCount="104">
  <si>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</si>
  <si>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</si>
  <si>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</si>
  <si>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</si>
  <si>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</si>
  <si>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</si>
  <si>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</si>
  <si>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</si>
  <si>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</si>
  <si>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</si>
  <si>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</si>
  <si>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</si>
  <si>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</si>
  <si>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</si>
  <si>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</si>
  <si>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</si>
  <si>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Прибыль прибыльных предприятий, тыс. рублей</t>
  </si>
  <si>
    <t>Подсолнечник (в весе после доработки), тыс. тонн</t>
  </si>
  <si>
    <t>Добыча полезных ископаемых (C), тыс.руб</t>
  </si>
  <si>
    <t>Обрабатывающие производства (D), тыс.руб</t>
  </si>
  <si>
    <t>Производство и распределение электроэнергии, газа и воды (E), тыс.руб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</si>
  <si>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</si>
  <si>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</si>
  <si>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</si>
  <si>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</si>
  <si>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Производство основных видов промышленной продукции в натуральном выражении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</si>
  <si>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</si>
  <si>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</si>
  <si>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</si>
  <si>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</si>
  <si>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</si>
  <si>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 xml:space="preserve">амбулаторно-поликлиническими учреждениями, посещений в смену на 1 тыс. населения 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</si>
  <si>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</si>
  <si>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</si>
  <si>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</si>
  <si>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</si>
  <si>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</si>
  <si>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Убыток предприятий, тыс. руб.</t>
  </si>
  <si>
    <t>Прибыль (убыток) – сальдо,  тыс. руб.</t>
  </si>
  <si>
    <t>Фонд оплаты труда, тыс. руб.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</si>
  <si>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</si>
  <si>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</si>
  <si>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</si>
  <si>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Объем инвестиций в основной капитал за счет всех источников финансирования, тыс. руб.</t>
  </si>
  <si>
    <t>Численность занятых в личных подсобных хозяйствах,       тыс. чел.</t>
  </si>
  <si>
    <t>Улов рыбы в прудовых и других рыбоводных хозяйствах, тыс. тонн</t>
  </si>
  <si>
    <t>Объем работ, выполненных собственными силами по виду деятельности строительство, тыс. руб.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</si>
  <si>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</si>
  <si>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</si>
  <si>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</si>
  <si>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</si>
  <si>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</si>
  <si>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</si>
  <si>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</si>
  <si>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</si>
  <si>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Протяженность автомобильных дорог местного значения, км.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</si>
  <si>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</si>
  <si>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</si>
  <si>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</si>
  <si>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</si>
  <si>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</si>
  <si>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</si>
  <si>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</si>
  <si>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</si>
  <si>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</si>
  <si>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</si>
  <si>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</si>
  <si>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</si>
  <si>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больничных коек, единиц</t>
  </si>
  <si>
    <t>Количество мест в учреждениях дошкольного образования, мест</t>
  </si>
  <si>
    <t>Количество детей дошкольного возраста, находящихся в очереди в учреждения дошкольного образования, чел.</t>
  </si>
  <si>
    <t>Малый бизнес</t>
  </si>
  <si>
    <t>Общий объем расходов бюджета поселения на развитие и поддержку малого предпринимательства в расчете на одно малое предприятие (в рамках муниципальной целевой программы), рублей</t>
  </si>
  <si>
    <t>Численность зарегистрированных безработных, чел.</t>
  </si>
  <si>
    <t>Виноград - всего, тыс. тонн</t>
  </si>
  <si>
    <t>Плоды и ягоды - всего, тыс. тонн</t>
  </si>
  <si>
    <t>в том числе в сельскохозяйственных организациях</t>
  </si>
  <si>
    <t>в том числе в крестьянских (фермерских) хозяйствах и у индивидуальных предпринимателей</t>
  </si>
  <si>
    <t>Благоустройство</t>
  </si>
  <si>
    <t>Количество высаженных зеленых насаждений, шт.</t>
  </si>
  <si>
    <t>Протяженность отремонтированных автомобильных дорог местного значения с твердым покрытием, км.</t>
  </si>
  <si>
    <t>Протяженность отремонтированных тротуаров, км.</t>
  </si>
  <si>
    <t>Производство лекарственных средств , тыс. литров</t>
  </si>
  <si>
    <t>2016 год</t>
  </si>
  <si>
    <t>2015 год</t>
  </si>
  <si>
    <t xml:space="preserve">Протяженность освещенных улиц, км.            </t>
  </si>
  <si>
    <t>Количество субъектов малого предпринимательства , единиц</t>
  </si>
  <si>
    <t>Численность работников в малом предпринимательстве</t>
  </si>
  <si>
    <t>Количество малых предприятий - юридических лиц</t>
  </si>
  <si>
    <t>Объем продукции сельского хозяйства всех категорий хозяйств, млн. руб.</t>
  </si>
  <si>
    <t xml:space="preserve">1.Хлеб и хлебобулочные изделия  (тонн)   </t>
  </si>
  <si>
    <t>Потребительская сфера</t>
  </si>
  <si>
    <t xml:space="preserve">Количество установленных светильников наружного освещения, шт.                                          </t>
  </si>
  <si>
    <t>А.Б.Гиря</t>
  </si>
  <si>
    <t>2023 год</t>
  </si>
  <si>
    <t>Глава Ковалевского сельского поселения Новокубанского района</t>
  </si>
  <si>
    <t>2024 год</t>
  </si>
  <si>
    <t>2025 год</t>
  </si>
  <si>
    <t>2024 г. в % к 2023 г.</t>
  </si>
  <si>
    <t>2026 год</t>
  </si>
  <si>
    <t>2025 г. в % к 2024 г.</t>
  </si>
  <si>
    <t>2027 год</t>
  </si>
  <si>
    <t xml:space="preserve">ПРОГНОЗ
социально-экономического развития Ковалевского сельского поселения Новокубанского района на 2025 год и на плановый 
период 2026 и 2027 годов
</t>
  </si>
  <si>
    <r>
      <t xml:space="preserve">Приложение 
                                                                          к постановлению администрации Ковалевского сельского                                                                     поселения Новокубанского района
                                                                                                                                                                                      от 31.10.2024 года №  158                          </t>
    </r>
    <r>
      <rPr>
        <sz val="10"/>
        <color theme="0"/>
        <rFont val="Times New Roman"/>
        <family val="1"/>
        <charset val="204"/>
      </rPr>
      <t xml:space="preserve"> 1 </t>
    </r>
    <r>
      <rPr>
        <sz val="10"/>
        <rFont val="Times New Roman"/>
        <family val="1"/>
        <charset val="204"/>
      </rPr>
      <t xml:space="preserve">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</si>
</sst>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Fill="1"/>
    <xf numFmtId="0" fontId="8" fillId="0" borderId="0" xfId="0" applyFont="1" applyFill="1"/>
    <xf numFmtId="0" fontId="4" fillId="2" borderId="0" xfId="0" applyFont="1" applyFill="1"/>
    <xf numFmtId="0" fontId="9" fillId="0" borderId="0" xfId="0" applyFont="1" applyFill="1"/>
    <xf numFmtId="0" fontId="4" fillId="3" borderId="0" xfId="0" applyFont="1" applyFill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/>
    <xf numFmtId="0" fontId="4" fillId="3" borderId="10" xfId="0" applyFont="1" applyFill="1" applyBorder="1"/>
    <xf numFmtId="0" fontId="4" fillId="3" borderId="11" xfId="0" applyFont="1" applyFill="1" applyBorder="1"/>
    <xf numFmtId="0" fontId="4" fillId="3" borderId="15" xfId="0" applyFont="1" applyFill="1" applyBorder="1"/>
    <xf numFmtId="0" fontId="4" fillId="3" borderId="14" xfId="0" applyFont="1" applyFill="1" applyBorder="1"/>
    <xf numFmtId="0" fontId="4" fillId="3" borderId="16" xfId="0" applyFont="1" applyFill="1" applyBorder="1"/>
    <xf numFmtId="0" fontId="2" fillId="3" borderId="1" xfId="0" applyFont="1" applyFill="1" applyBorder="1" applyAlignment="1">
      <alignment vertical="center" wrapText="1"/>
    </xf>
    <xf numFmtId="0" fontId="4" fillId="3" borderId="8" xfId="0" applyFont="1" applyFill="1" applyBorder="1"/>
    <xf numFmtId="164" fontId="4" fillId="3" borderId="8" xfId="0" applyNumberFormat="1" applyFont="1" applyFill="1" applyBorder="1"/>
    <xf numFmtId="0" fontId="4" fillId="3" borderId="0" xfId="0" applyFont="1" applyFill="1" applyBorder="1"/>
    <xf numFmtId="0" fontId="4" fillId="3" borderId="17" xfId="0" applyFont="1" applyFill="1" applyBorder="1"/>
    <xf numFmtId="0" fontId="4" fillId="3" borderId="0" xfId="0" applyFont="1" applyFill="1" applyAlignment="1">
      <alignment horizontal="left"/>
    </xf>
    <xf numFmtId="0" fontId="2" fillId="3" borderId="6" xfId="0" applyFont="1" applyFill="1" applyBorder="1" applyAlignment="1">
      <alignment vertical="center" wrapText="1"/>
    </xf>
    <xf numFmtId="0" fontId="4" fillId="3" borderId="7" xfId="0" applyFont="1" applyFill="1" applyBorder="1"/>
    <xf numFmtId="0" fontId="4" fillId="3" borderId="12" xfId="0" applyFont="1" applyFill="1" applyBorder="1"/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5" fillId="3" borderId="2" xfId="0" applyFont="1" applyFill="1" applyBorder="1"/>
    <xf numFmtId="0" fontId="2" fillId="3" borderId="7" xfId="0" applyFont="1" applyFill="1" applyBorder="1"/>
    <xf numFmtId="0" fontId="2" fillId="3" borderId="0" xfId="0" applyFont="1" applyFill="1" applyBorder="1"/>
    <xf numFmtId="0" fontId="2" fillId="3" borderId="12" xfId="0" applyFont="1" applyFill="1" applyBorder="1"/>
    <xf numFmtId="0" fontId="2" fillId="3" borderId="0" xfId="0" applyFont="1" applyFill="1"/>
    <xf numFmtId="0" fontId="5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vertical="center" wrapText="1"/>
    </xf>
    <xf numFmtId="0" fontId="4" fillId="0" borderId="7" xfId="0" applyFont="1" applyFill="1" applyBorder="1"/>
    <xf numFmtId="164" fontId="4" fillId="0" borderId="8" xfId="0" applyNumberFormat="1" applyFont="1" applyFill="1" applyBorder="1"/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 indent="3"/>
    </xf>
    <xf numFmtId="0" fontId="2" fillId="0" borderId="2" xfId="0" applyFont="1" applyFill="1" applyBorder="1" applyAlignment="1">
      <alignment horizontal="left" vertical="center" wrapText="1" indent="5"/>
    </xf>
    <xf numFmtId="0" fontId="2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0" borderId="8" xfId="0" applyFont="1" applyFill="1" applyBorder="1"/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right"/>
    </xf>
    <xf numFmtId="0" fontId="4" fillId="3" borderId="0" xfId="0" applyFont="1" applyFill="1" applyAlignment="1">
      <alignment horizontal="right" wrapText="1"/>
    </xf>
    <xf numFmtId="0" fontId="4" fillId="3" borderId="0" xfId="0" applyFont="1" applyFill="1" applyAlignment="1">
      <alignment horizontal="right"/>
    </xf>
    <xf numFmtId="0" fontId="4" fillId="3" borderId="3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8"/>
  <sheetViews>
    <sheetView tabSelected="1" view="pageBreakPreview" zoomScale="130" zoomScaleSheetLayoutView="130" workbookViewId="0">
      <selection activeCell="B8" sqref="B8"/>
    </sheetView>
  </sheetViews>
  <sheetFormatPr defaultRowHeight="12.75" x14ac:dyDescent="0.2"/>
  <cols>
    <col min="1" max="1" width="44.85546875" style="2" customWidth="1"/>
    <col min="2" max="2" width="10.42578125" style="1" customWidth="1"/>
    <col min="3" max="3" width="9.28515625" style="1" customWidth="1"/>
    <col min="4" max="4" width="8" style="1" customWidth="1"/>
    <col min="5" max="5" width="9" style="4" customWidth="1"/>
    <col min="6" max="6" width="9" style="1" customWidth="1"/>
    <col min="7" max="7" width="10.140625" style="4" customWidth="1"/>
    <col min="8" max="8" width="8" style="1" customWidth="1"/>
    <col min="9" max="11" width="9.140625" style="1" hidden="1" customWidth="1"/>
    <col min="12" max="12" width="9.140625" style="1"/>
    <col min="13" max="13" width="66.7109375" style="1" customWidth="1"/>
    <col min="14" max="16384" width="9.140625" style="1"/>
  </cols>
  <sheetData>
    <row r="1" spans="1:13" s="6" customFormat="1" ht="53.25" customHeight="1" x14ac:dyDescent="0.2">
      <c r="A1" s="52" t="s">
        <v>103</v>
      </c>
      <c r="B1" s="53"/>
      <c r="C1" s="53"/>
      <c r="D1" s="53"/>
      <c r="E1" s="53"/>
      <c r="F1" s="53"/>
      <c r="G1" s="53"/>
      <c r="H1" s="53"/>
    </row>
    <row r="2" spans="1:13" s="6" customFormat="1" ht="106.5" customHeight="1" thickBot="1" x14ac:dyDescent="0.25">
      <c r="A2" s="56" t="s">
        <v>102</v>
      </c>
      <c r="B2" s="56"/>
      <c r="C2" s="56"/>
      <c r="D2" s="56"/>
      <c r="E2" s="56"/>
      <c r="F2" s="56"/>
      <c r="G2" s="56"/>
      <c r="H2" s="56"/>
    </row>
    <row r="3" spans="1:13" s="6" customFormat="1" ht="13.5" hidden="1" thickBot="1" x14ac:dyDescent="0.25"/>
    <row r="4" spans="1:13" s="6" customFormat="1" ht="13.5" customHeight="1" thickBot="1" x14ac:dyDescent="0.25">
      <c r="A4" s="54" t="s">
        <v>0</v>
      </c>
      <c r="B4" s="7" t="s">
        <v>94</v>
      </c>
      <c r="C4" s="48" t="s">
        <v>96</v>
      </c>
      <c r="D4" s="57" t="s">
        <v>98</v>
      </c>
      <c r="E4" s="8" t="s">
        <v>97</v>
      </c>
      <c r="F4" s="57" t="s">
        <v>100</v>
      </c>
      <c r="G4" s="8" t="s">
        <v>99</v>
      </c>
      <c r="H4" s="8" t="s">
        <v>101</v>
      </c>
      <c r="I4" s="9"/>
      <c r="J4" s="10" t="s">
        <v>84</v>
      </c>
      <c r="K4" s="11" t="s">
        <v>83</v>
      </c>
    </row>
    <row r="5" spans="1:13" s="6" customFormat="1" ht="24.75" customHeight="1" thickBot="1" x14ac:dyDescent="0.25">
      <c r="A5" s="55"/>
      <c r="B5" s="7" t="s">
        <v>1</v>
      </c>
      <c r="C5" s="7" t="s">
        <v>14</v>
      </c>
      <c r="D5" s="58"/>
      <c r="E5" s="7" t="s">
        <v>15</v>
      </c>
      <c r="F5" s="58"/>
      <c r="G5" s="7" t="s">
        <v>15</v>
      </c>
      <c r="H5" s="7" t="s">
        <v>15</v>
      </c>
      <c r="I5" s="12"/>
      <c r="J5" s="13" t="s">
        <v>15</v>
      </c>
      <c r="K5" s="14" t="s">
        <v>15</v>
      </c>
    </row>
    <row r="6" spans="1:13" s="6" customFormat="1" ht="27.75" customHeight="1" x14ac:dyDescent="0.2">
      <c r="A6" s="15" t="s">
        <v>34</v>
      </c>
      <c r="B6" s="16">
        <v>9.6</v>
      </c>
      <c r="C6" s="16">
        <v>9.5</v>
      </c>
      <c r="D6" s="17">
        <f>(C6*100%/B6)</f>
        <v>0.98958333333333337</v>
      </c>
      <c r="E6" s="16">
        <v>9.5</v>
      </c>
      <c r="F6" s="17">
        <f>(E6*100%/C6)</f>
        <v>1</v>
      </c>
      <c r="G6" s="16">
        <v>9.5</v>
      </c>
      <c r="H6" s="16">
        <v>9.5</v>
      </c>
      <c r="I6" s="18"/>
      <c r="J6" s="16">
        <v>9.9</v>
      </c>
      <c r="K6" s="19">
        <v>9.9</v>
      </c>
      <c r="M6" s="20"/>
    </row>
    <row r="7" spans="1:13" s="6" customFormat="1" ht="30" x14ac:dyDescent="0.2">
      <c r="A7" s="21" t="s">
        <v>36</v>
      </c>
      <c r="B7" s="16">
        <v>8.9</v>
      </c>
      <c r="C7" s="16">
        <v>9</v>
      </c>
      <c r="D7" s="17">
        <f t="shared" ref="D7:D70" si="0">(C7*100%/B7)</f>
        <v>1.0112359550561798</v>
      </c>
      <c r="E7" s="16">
        <v>9.1</v>
      </c>
      <c r="F7" s="17">
        <f t="shared" ref="F7:F70" si="1">(E7*100%/C7)</f>
        <v>1.0111111111111111</v>
      </c>
      <c r="G7" s="16">
        <v>9.1999999999999993</v>
      </c>
      <c r="H7" s="16">
        <v>9.3000000000000007</v>
      </c>
      <c r="I7" s="18"/>
      <c r="J7" s="22">
        <v>6.6</v>
      </c>
      <c r="K7" s="23">
        <v>6.8</v>
      </c>
    </row>
    <row r="8" spans="1:13" s="6" customFormat="1" ht="28.5" customHeight="1" x14ac:dyDescent="0.2">
      <c r="A8" s="24" t="s">
        <v>35</v>
      </c>
      <c r="B8" s="16">
        <v>25.9</v>
      </c>
      <c r="C8" s="16">
        <v>27</v>
      </c>
      <c r="D8" s="17">
        <f t="shared" si="0"/>
        <v>1.0424710424710426</v>
      </c>
      <c r="E8" s="16">
        <v>28.1</v>
      </c>
      <c r="F8" s="17">
        <f t="shared" si="1"/>
        <v>1.0407407407407407</v>
      </c>
      <c r="G8" s="16">
        <v>29.2</v>
      </c>
      <c r="H8" s="16">
        <v>30</v>
      </c>
      <c r="I8" s="18"/>
      <c r="J8" s="22">
        <v>20.3</v>
      </c>
      <c r="K8" s="23">
        <v>20.9</v>
      </c>
    </row>
    <row r="9" spans="1:13" s="6" customFormat="1" ht="28.5" customHeight="1" x14ac:dyDescent="0.2">
      <c r="A9" s="24" t="s">
        <v>44</v>
      </c>
      <c r="B9" s="16">
        <v>8.9</v>
      </c>
      <c r="C9" s="16">
        <v>8.9</v>
      </c>
      <c r="D9" s="17">
        <f t="shared" si="0"/>
        <v>1</v>
      </c>
      <c r="E9" s="16">
        <v>8.9</v>
      </c>
      <c r="F9" s="17">
        <f t="shared" si="1"/>
        <v>1</v>
      </c>
      <c r="G9" s="16">
        <v>8.9</v>
      </c>
      <c r="H9" s="16">
        <v>8.9</v>
      </c>
      <c r="I9" s="18"/>
      <c r="J9" s="22">
        <v>7.7</v>
      </c>
      <c r="K9" s="23">
        <v>7.7</v>
      </c>
    </row>
    <row r="10" spans="1:13" s="6" customFormat="1" ht="28.5" customHeight="1" x14ac:dyDescent="0.25">
      <c r="A10" s="25" t="s">
        <v>32</v>
      </c>
      <c r="B10" s="16">
        <v>11.1</v>
      </c>
      <c r="C10" s="16">
        <v>11.6</v>
      </c>
      <c r="D10" s="17">
        <f t="shared" si="0"/>
        <v>1.045045045045045</v>
      </c>
      <c r="E10" s="16">
        <v>11.9</v>
      </c>
      <c r="F10" s="17">
        <f t="shared" si="1"/>
        <v>1.0258620689655173</v>
      </c>
      <c r="G10" s="16">
        <v>12</v>
      </c>
      <c r="H10" s="16">
        <v>12.2</v>
      </c>
      <c r="I10" s="18"/>
      <c r="J10" s="22">
        <v>7.6</v>
      </c>
      <c r="K10" s="23">
        <v>7.6</v>
      </c>
    </row>
    <row r="11" spans="1:13" s="6" customFormat="1" ht="30" x14ac:dyDescent="0.25">
      <c r="A11" s="26" t="s">
        <v>73</v>
      </c>
      <c r="B11" s="49">
        <v>21</v>
      </c>
      <c r="C11" s="49">
        <v>11</v>
      </c>
      <c r="D11" s="39">
        <f t="shared" si="0"/>
        <v>0.52380952380952384</v>
      </c>
      <c r="E11" s="49">
        <v>10</v>
      </c>
      <c r="F11" s="39">
        <f t="shared" si="1"/>
        <v>0.90909090909090906</v>
      </c>
      <c r="G11" s="49">
        <v>10</v>
      </c>
      <c r="H11" s="49">
        <v>10</v>
      </c>
      <c r="I11" s="18"/>
      <c r="J11" s="22">
        <v>70</v>
      </c>
      <c r="K11" s="23">
        <v>70</v>
      </c>
    </row>
    <row r="12" spans="1:13" s="6" customFormat="1" ht="48.75" customHeight="1" x14ac:dyDescent="0.2">
      <c r="A12" s="21" t="s">
        <v>33</v>
      </c>
      <c r="B12" s="49">
        <v>0.4</v>
      </c>
      <c r="C12" s="49">
        <v>0.2</v>
      </c>
      <c r="D12" s="39">
        <f t="shared" si="0"/>
        <v>0.5</v>
      </c>
      <c r="E12" s="49">
        <v>0.2</v>
      </c>
      <c r="F12" s="39">
        <f t="shared" si="1"/>
        <v>1</v>
      </c>
      <c r="G12" s="49">
        <v>0.2</v>
      </c>
      <c r="H12" s="49">
        <v>0.2</v>
      </c>
      <c r="I12" s="18"/>
      <c r="J12" s="22">
        <v>1.3</v>
      </c>
      <c r="K12" s="23">
        <v>1.3</v>
      </c>
    </row>
    <row r="13" spans="1:13" s="6" customFormat="1" ht="30" x14ac:dyDescent="0.2">
      <c r="A13" s="24" t="s">
        <v>16</v>
      </c>
      <c r="B13" s="22">
        <v>44250</v>
      </c>
      <c r="C13" s="22">
        <v>44400</v>
      </c>
      <c r="D13" s="17">
        <f t="shared" si="0"/>
        <v>1.0033898305084745</v>
      </c>
      <c r="E13" s="22">
        <v>44600</v>
      </c>
      <c r="F13" s="17">
        <f t="shared" si="1"/>
        <v>1.0045045045045045</v>
      </c>
      <c r="G13" s="22">
        <v>44800</v>
      </c>
      <c r="H13" s="22">
        <v>44900</v>
      </c>
      <c r="I13" s="18"/>
      <c r="J13" s="22">
        <v>89108</v>
      </c>
      <c r="K13" s="23">
        <v>93919</v>
      </c>
    </row>
    <row r="14" spans="1:13" s="6" customFormat="1" ht="15" x14ac:dyDescent="0.2">
      <c r="A14" s="24" t="s">
        <v>37</v>
      </c>
      <c r="B14" s="22">
        <v>0</v>
      </c>
      <c r="C14" s="22">
        <v>0</v>
      </c>
      <c r="D14" s="17">
        <v>0</v>
      </c>
      <c r="E14" s="22">
        <v>0</v>
      </c>
      <c r="F14" s="17">
        <v>0</v>
      </c>
      <c r="G14" s="22">
        <v>0</v>
      </c>
      <c r="H14" s="22">
        <v>0</v>
      </c>
      <c r="I14" s="18"/>
      <c r="J14" s="22">
        <v>0</v>
      </c>
      <c r="K14" s="23">
        <v>0</v>
      </c>
    </row>
    <row r="15" spans="1:13" s="6" customFormat="1" ht="15" x14ac:dyDescent="0.2">
      <c r="A15" s="24" t="s">
        <v>38</v>
      </c>
      <c r="B15" s="22">
        <v>44250</v>
      </c>
      <c r="C15" s="22">
        <v>44400</v>
      </c>
      <c r="D15" s="17">
        <f t="shared" si="0"/>
        <v>1.0033898305084745</v>
      </c>
      <c r="E15" s="22">
        <v>44600</v>
      </c>
      <c r="F15" s="17">
        <f t="shared" si="1"/>
        <v>1.0045045045045045</v>
      </c>
      <c r="G15" s="22">
        <v>44800</v>
      </c>
      <c r="H15" s="22">
        <v>44900</v>
      </c>
      <c r="I15" s="18"/>
      <c r="J15" s="22">
        <v>89108</v>
      </c>
      <c r="K15" s="23">
        <v>93919</v>
      </c>
    </row>
    <row r="16" spans="1:13" s="6" customFormat="1" ht="15" x14ac:dyDescent="0.2">
      <c r="A16" s="24" t="s">
        <v>39</v>
      </c>
      <c r="B16" s="22">
        <v>1022800</v>
      </c>
      <c r="C16" s="22">
        <v>1168333</v>
      </c>
      <c r="D16" s="17">
        <f t="shared" si="0"/>
        <v>1.1422888150175987</v>
      </c>
      <c r="E16" s="22">
        <v>1226750</v>
      </c>
      <c r="F16" s="17">
        <f t="shared" si="1"/>
        <v>1.0500002995721254</v>
      </c>
      <c r="G16" s="22">
        <v>1288088</v>
      </c>
      <c r="H16" s="22">
        <v>1352492</v>
      </c>
      <c r="I16" s="18"/>
      <c r="J16" s="22">
        <v>576447</v>
      </c>
      <c r="K16" s="23">
        <v>593740</v>
      </c>
    </row>
    <row r="17" spans="1:11" s="31" customFormat="1" ht="15" x14ac:dyDescent="0.25">
      <c r="A17" s="27" t="s">
        <v>18</v>
      </c>
      <c r="B17" s="28"/>
      <c r="C17" s="28"/>
      <c r="D17" s="17"/>
      <c r="E17" s="28"/>
      <c r="F17" s="17"/>
      <c r="G17" s="28"/>
      <c r="H17" s="28"/>
      <c r="I17" s="29"/>
      <c r="J17" s="28"/>
      <c r="K17" s="30"/>
    </row>
    <row r="18" spans="1:11" s="31" customFormat="1" ht="14.25" customHeight="1" x14ac:dyDescent="0.25">
      <c r="A18" s="27" t="s">
        <v>19</v>
      </c>
      <c r="B18" s="22">
        <v>616400</v>
      </c>
      <c r="C18" s="22">
        <v>616600</v>
      </c>
      <c r="D18" s="17">
        <f t="shared" si="0"/>
        <v>1.0003244646333549</v>
      </c>
      <c r="E18" s="22">
        <v>616800</v>
      </c>
      <c r="F18" s="17">
        <f t="shared" si="1"/>
        <v>1.0003243593902043</v>
      </c>
      <c r="G18" s="22">
        <v>617000</v>
      </c>
      <c r="H18" s="22">
        <v>617500</v>
      </c>
      <c r="I18" s="29"/>
      <c r="J18" s="28">
        <v>602071</v>
      </c>
      <c r="K18" s="30">
        <v>632174</v>
      </c>
    </row>
    <row r="19" spans="1:11" s="31" customFormat="1" ht="27.75" customHeight="1" x14ac:dyDescent="0.25">
      <c r="A19" s="32" t="s">
        <v>20</v>
      </c>
      <c r="B19" s="22">
        <v>0</v>
      </c>
      <c r="C19" s="22">
        <v>0</v>
      </c>
      <c r="D19" s="17">
        <v>0</v>
      </c>
      <c r="E19" s="22">
        <v>0</v>
      </c>
      <c r="F19" s="17">
        <v>0</v>
      </c>
      <c r="G19" s="22">
        <v>0</v>
      </c>
      <c r="H19" s="22">
        <v>0</v>
      </c>
      <c r="I19" s="29"/>
      <c r="J19" s="28"/>
      <c r="K19" s="30"/>
    </row>
    <row r="20" spans="1:11" s="6" customFormat="1" ht="27.75" customHeight="1" x14ac:dyDescent="0.2">
      <c r="A20" s="33" t="s">
        <v>25</v>
      </c>
      <c r="B20" s="22"/>
      <c r="C20" s="22"/>
      <c r="D20" s="17"/>
      <c r="E20" s="22"/>
      <c r="F20" s="17"/>
      <c r="G20" s="22"/>
      <c r="H20" s="22"/>
      <c r="I20" s="18"/>
      <c r="J20" s="22"/>
      <c r="K20" s="23"/>
    </row>
    <row r="21" spans="1:11" s="6" customFormat="1" ht="30.75" customHeight="1" x14ac:dyDescent="0.2">
      <c r="A21" s="24" t="s">
        <v>82</v>
      </c>
      <c r="B21" s="22">
        <v>1745.2</v>
      </c>
      <c r="C21" s="22">
        <v>1780</v>
      </c>
      <c r="D21" s="17">
        <f t="shared" si="0"/>
        <v>1.0199404079761631</v>
      </c>
      <c r="E21" s="22">
        <v>1820</v>
      </c>
      <c r="F21" s="17">
        <f t="shared" si="1"/>
        <v>1.0224719101123596</v>
      </c>
      <c r="G21" s="22">
        <v>1850</v>
      </c>
      <c r="H21" s="22">
        <v>1900</v>
      </c>
      <c r="I21" s="18"/>
      <c r="J21" s="22">
        <v>1000</v>
      </c>
      <c r="K21" s="23">
        <v>1010</v>
      </c>
    </row>
    <row r="22" spans="1:11" s="6" customFormat="1" ht="15" x14ac:dyDescent="0.2">
      <c r="A22" s="24" t="s">
        <v>90</v>
      </c>
      <c r="B22" s="22">
        <v>0</v>
      </c>
      <c r="C22" s="22">
        <v>0</v>
      </c>
      <c r="D22" s="17">
        <v>0</v>
      </c>
      <c r="E22" s="22">
        <v>0</v>
      </c>
      <c r="F22" s="17">
        <v>0</v>
      </c>
      <c r="G22" s="22">
        <v>0</v>
      </c>
      <c r="H22" s="22">
        <v>0</v>
      </c>
      <c r="I22" s="18"/>
      <c r="J22" s="22">
        <v>60</v>
      </c>
      <c r="K22" s="23">
        <v>60</v>
      </c>
    </row>
    <row r="23" spans="1:11" s="6" customFormat="1" ht="14.25" customHeight="1" x14ac:dyDescent="0.2">
      <c r="A23" s="34"/>
      <c r="B23" s="22"/>
      <c r="C23" s="22"/>
      <c r="D23" s="17"/>
      <c r="E23" s="22"/>
      <c r="F23" s="17"/>
      <c r="G23" s="22"/>
      <c r="H23" s="22"/>
      <c r="I23" s="18"/>
      <c r="J23" s="22"/>
      <c r="K23" s="23"/>
    </row>
    <row r="24" spans="1:11" s="6" customFormat="1" ht="30" x14ac:dyDescent="0.2">
      <c r="A24" s="35" t="s">
        <v>89</v>
      </c>
      <c r="B24" s="22">
        <v>2926.1</v>
      </c>
      <c r="C24" s="22">
        <v>2987.3</v>
      </c>
      <c r="D24" s="17">
        <f t="shared" si="0"/>
        <v>1.0209152113735007</v>
      </c>
      <c r="E24" s="22">
        <v>2990</v>
      </c>
      <c r="F24" s="17">
        <f t="shared" si="1"/>
        <v>1.0009038261975696</v>
      </c>
      <c r="G24" s="22">
        <v>2995</v>
      </c>
      <c r="H24" s="22">
        <v>2998</v>
      </c>
      <c r="I24" s="18"/>
      <c r="J24" s="22">
        <v>1363</v>
      </c>
      <c r="K24" s="23">
        <v>1431</v>
      </c>
    </row>
    <row r="25" spans="1:11" s="6" customFormat="1" ht="30.75" customHeight="1" x14ac:dyDescent="0.2">
      <c r="A25" s="36" t="s">
        <v>76</v>
      </c>
      <c r="B25" s="22">
        <v>2256</v>
      </c>
      <c r="C25" s="22">
        <v>2314.1</v>
      </c>
      <c r="D25" s="17">
        <f t="shared" si="0"/>
        <v>1.0257535460992908</v>
      </c>
      <c r="E25" s="22">
        <v>2315.6</v>
      </c>
      <c r="F25" s="17">
        <f t="shared" si="1"/>
        <v>1.0006482001642107</v>
      </c>
      <c r="G25" s="22">
        <v>2320.1999999999998</v>
      </c>
      <c r="H25" s="22">
        <v>2322.8000000000002</v>
      </c>
      <c r="I25" s="18"/>
      <c r="J25" s="22">
        <v>833.5</v>
      </c>
      <c r="K25" s="23">
        <v>875.3</v>
      </c>
    </row>
    <row r="26" spans="1:11" s="6" customFormat="1" ht="29.25" customHeight="1" x14ac:dyDescent="0.2">
      <c r="A26" s="36" t="s">
        <v>77</v>
      </c>
      <c r="B26" s="22">
        <v>298.5</v>
      </c>
      <c r="C26" s="22">
        <v>301.2</v>
      </c>
      <c r="D26" s="17">
        <f t="shared" si="0"/>
        <v>1.0090452261306533</v>
      </c>
      <c r="E26" s="22">
        <v>302</v>
      </c>
      <c r="F26" s="17">
        <f t="shared" si="1"/>
        <v>1.0026560424966799</v>
      </c>
      <c r="G26" s="22">
        <v>302.2</v>
      </c>
      <c r="H26" s="22">
        <v>302.5</v>
      </c>
      <c r="I26" s="18"/>
      <c r="J26" s="22">
        <v>235</v>
      </c>
      <c r="K26" s="23">
        <v>247</v>
      </c>
    </row>
    <row r="27" spans="1:11" s="6" customFormat="1" ht="17.25" customHeight="1" x14ac:dyDescent="0.2">
      <c r="A27" s="36" t="s">
        <v>63</v>
      </c>
      <c r="B27" s="22">
        <v>371.6</v>
      </c>
      <c r="C27" s="22">
        <v>372</v>
      </c>
      <c r="D27" s="17">
        <f t="shared" si="0"/>
        <v>1.0010764262648009</v>
      </c>
      <c r="E27" s="22">
        <v>372.4</v>
      </c>
      <c r="F27" s="17">
        <f t="shared" si="1"/>
        <v>1.0010752688172042</v>
      </c>
      <c r="G27" s="22">
        <v>372.6</v>
      </c>
      <c r="H27" s="22">
        <v>372.7</v>
      </c>
      <c r="I27" s="18"/>
      <c r="J27" s="22">
        <v>289</v>
      </c>
      <c r="K27" s="23">
        <v>303</v>
      </c>
    </row>
    <row r="28" spans="1:11" s="6" customFormat="1" ht="28.5" x14ac:dyDescent="0.2">
      <c r="A28" s="33" t="s">
        <v>2</v>
      </c>
      <c r="B28" s="22"/>
      <c r="C28" s="22"/>
      <c r="D28" s="17"/>
      <c r="E28" s="22"/>
      <c r="F28" s="17"/>
      <c r="G28" s="22"/>
      <c r="H28" s="22"/>
      <c r="I28" s="18"/>
      <c r="J28" s="22"/>
      <c r="K28" s="23"/>
    </row>
    <row r="29" spans="1:11" s="6" customFormat="1" ht="15" customHeight="1" x14ac:dyDescent="0.2">
      <c r="A29" s="37" t="s">
        <v>62</v>
      </c>
      <c r="B29" s="38">
        <v>43</v>
      </c>
      <c r="C29" s="38">
        <v>43.5</v>
      </c>
      <c r="D29" s="39">
        <f t="shared" si="0"/>
        <v>1.0116279069767442</v>
      </c>
      <c r="E29" s="38">
        <v>43.7</v>
      </c>
      <c r="F29" s="39">
        <f t="shared" si="1"/>
        <v>1.0045977011494254</v>
      </c>
      <c r="G29" s="38">
        <v>43.7</v>
      </c>
      <c r="H29" s="38">
        <v>43.7</v>
      </c>
      <c r="I29" s="18"/>
      <c r="J29" s="22">
        <v>50</v>
      </c>
      <c r="K29" s="23">
        <v>52.5</v>
      </c>
    </row>
    <row r="30" spans="1:11" s="6" customFormat="1" ht="15" x14ac:dyDescent="0.2">
      <c r="A30" s="37" t="s">
        <v>3</v>
      </c>
      <c r="B30" s="38">
        <v>0</v>
      </c>
      <c r="C30" s="38">
        <v>0</v>
      </c>
      <c r="D30" s="39">
        <v>0</v>
      </c>
      <c r="E30" s="38">
        <v>0</v>
      </c>
      <c r="F30" s="39">
        <v>0</v>
      </c>
      <c r="G30" s="38">
        <v>0</v>
      </c>
      <c r="H30" s="38">
        <v>0</v>
      </c>
      <c r="I30" s="18"/>
      <c r="J30" s="22"/>
      <c r="K30" s="23"/>
    </row>
    <row r="31" spans="1:11" s="6" customFormat="1" ht="15" x14ac:dyDescent="0.2">
      <c r="A31" s="37" t="s">
        <v>4</v>
      </c>
      <c r="B31" s="38">
        <v>1.9</v>
      </c>
      <c r="C31" s="38">
        <v>2</v>
      </c>
      <c r="D31" s="39">
        <f t="shared" si="0"/>
        <v>1.0526315789473684</v>
      </c>
      <c r="E31" s="38">
        <v>2.1</v>
      </c>
      <c r="F31" s="39">
        <f t="shared" si="1"/>
        <v>1.05</v>
      </c>
      <c r="G31" s="38">
        <v>2.1</v>
      </c>
      <c r="H31" s="38">
        <v>2.1</v>
      </c>
      <c r="I31" s="18"/>
      <c r="J31" s="22">
        <v>18</v>
      </c>
      <c r="K31" s="23">
        <v>18.5</v>
      </c>
    </row>
    <row r="32" spans="1:11" s="6" customFormat="1" ht="15" x14ac:dyDescent="0.2">
      <c r="A32" s="37" t="s">
        <v>5</v>
      </c>
      <c r="B32" s="38">
        <v>1.9</v>
      </c>
      <c r="C32" s="38">
        <v>1.9</v>
      </c>
      <c r="D32" s="39">
        <f t="shared" si="0"/>
        <v>1</v>
      </c>
      <c r="E32" s="38">
        <v>1.9</v>
      </c>
      <c r="F32" s="39">
        <f t="shared" si="1"/>
        <v>1</v>
      </c>
      <c r="G32" s="38">
        <v>1.9</v>
      </c>
      <c r="H32" s="38">
        <v>1.9</v>
      </c>
      <c r="I32" s="18"/>
      <c r="J32" s="22">
        <v>1.2</v>
      </c>
      <c r="K32" s="23">
        <v>1.2</v>
      </c>
    </row>
    <row r="33" spans="1:11" s="6" customFormat="1" ht="15" x14ac:dyDescent="0.2">
      <c r="A33" s="37" t="s">
        <v>6</v>
      </c>
      <c r="B33" s="38">
        <v>62.4</v>
      </c>
      <c r="C33" s="38">
        <v>63.2</v>
      </c>
      <c r="D33" s="39">
        <f t="shared" si="0"/>
        <v>1.012820512820513</v>
      </c>
      <c r="E33" s="38">
        <v>63.5</v>
      </c>
      <c r="F33" s="39">
        <f t="shared" si="1"/>
        <v>1.004746835443038</v>
      </c>
      <c r="G33" s="38">
        <v>63.5</v>
      </c>
      <c r="H33" s="38">
        <v>63.5</v>
      </c>
      <c r="I33" s="18"/>
      <c r="J33" s="22">
        <v>58.5</v>
      </c>
      <c r="K33" s="23">
        <v>61.5</v>
      </c>
    </row>
    <row r="34" spans="1:11" s="6" customFormat="1" ht="30" x14ac:dyDescent="0.2">
      <c r="A34" s="37" t="s">
        <v>17</v>
      </c>
      <c r="B34" s="38">
        <v>3.9</v>
      </c>
      <c r="C34" s="38">
        <v>4.0999999999999996</v>
      </c>
      <c r="D34" s="39">
        <f t="shared" si="0"/>
        <v>1.0512820512820513</v>
      </c>
      <c r="E34" s="38">
        <v>3.9</v>
      </c>
      <c r="F34" s="39">
        <f t="shared" si="1"/>
        <v>0.95121951219512202</v>
      </c>
      <c r="G34" s="38">
        <v>3.9</v>
      </c>
      <c r="H34" s="38">
        <v>3.9</v>
      </c>
      <c r="I34" s="18"/>
      <c r="J34" s="22">
        <v>4</v>
      </c>
      <c r="K34" s="23">
        <v>4.5</v>
      </c>
    </row>
    <row r="35" spans="1:11" s="6" customFormat="1" ht="18" customHeight="1" x14ac:dyDescent="0.2">
      <c r="A35" s="37" t="s">
        <v>26</v>
      </c>
      <c r="B35" s="38">
        <v>0.65</v>
      </c>
      <c r="C35" s="38">
        <v>0.65</v>
      </c>
      <c r="D35" s="39">
        <f t="shared" si="0"/>
        <v>1</v>
      </c>
      <c r="E35" s="38">
        <v>0.65</v>
      </c>
      <c r="F35" s="39">
        <f t="shared" si="1"/>
        <v>1</v>
      </c>
      <c r="G35" s="38">
        <v>0.65</v>
      </c>
      <c r="H35" s="38">
        <v>0.65</v>
      </c>
      <c r="I35" s="18"/>
      <c r="J35" s="22">
        <v>0.62</v>
      </c>
      <c r="K35" s="23">
        <v>0.62</v>
      </c>
    </row>
    <row r="36" spans="1:11" s="6" customFormat="1" ht="18.75" customHeight="1" x14ac:dyDescent="0.2">
      <c r="A36" s="40" t="s">
        <v>76</v>
      </c>
      <c r="B36" s="38">
        <v>0</v>
      </c>
      <c r="C36" s="38">
        <v>0</v>
      </c>
      <c r="D36" s="39">
        <v>0</v>
      </c>
      <c r="E36" s="38">
        <v>0</v>
      </c>
      <c r="F36" s="39">
        <v>0</v>
      </c>
      <c r="G36" s="38">
        <v>0</v>
      </c>
      <c r="H36" s="38">
        <v>0</v>
      </c>
      <c r="I36" s="18"/>
      <c r="J36" s="22">
        <v>0.02</v>
      </c>
      <c r="K36" s="23">
        <v>0.02</v>
      </c>
    </row>
    <row r="37" spans="1:11" s="6" customFormat="1" ht="28.5" customHeight="1" x14ac:dyDescent="0.2">
      <c r="A37" s="40" t="s">
        <v>77</v>
      </c>
      <c r="B37" s="38">
        <v>0</v>
      </c>
      <c r="C37" s="38">
        <v>0</v>
      </c>
      <c r="D37" s="39">
        <v>0</v>
      </c>
      <c r="E37" s="38">
        <v>0</v>
      </c>
      <c r="F37" s="39">
        <v>0</v>
      </c>
      <c r="G37" s="38">
        <v>0</v>
      </c>
      <c r="H37" s="38">
        <v>0</v>
      </c>
      <c r="I37" s="18"/>
      <c r="J37" s="22">
        <v>0</v>
      </c>
      <c r="K37" s="23">
        <v>0</v>
      </c>
    </row>
    <row r="38" spans="1:11" s="6" customFormat="1" ht="15" customHeight="1" x14ac:dyDescent="0.2">
      <c r="A38" s="40" t="s">
        <v>63</v>
      </c>
      <c r="B38" s="38">
        <v>0.65</v>
      </c>
      <c r="C38" s="38">
        <v>0.65</v>
      </c>
      <c r="D38" s="39">
        <f t="shared" si="0"/>
        <v>1</v>
      </c>
      <c r="E38" s="38">
        <v>0.65</v>
      </c>
      <c r="F38" s="39">
        <f t="shared" si="1"/>
        <v>1</v>
      </c>
      <c r="G38" s="38">
        <v>0.65</v>
      </c>
      <c r="H38" s="38">
        <v>0.65</v>
      </c>
      <c r="I38" s="18"/>
      <c r="J38" s="22">
        <v>0.6</v>
      </c>
      <c r="K38" s="23">
        <v>0.6</v>
      </c>
    </row>
    <row r="39" spans="1:11" s="6" customFormat="1" ht="15" x14ac:dyDescent="0.2">
      <c r="A39" s="37" t="s">
        <v>27</v>
      </c>
      <c r="B39" s="38">
        <v>0.28999999999999998</v>
      </c>
      <c r="C39" s="38">
        <v>0.3</v>
      </c>
      <c r="D39" s="39">
        <f t="shared" si="0"/>
        <v>1.0344827586206897</v>
      </c>
      <c r="E39" s="38">
        <v>0.3</v>
      </c>
      <c r="F39" s="39">
        <f t="shared" si="1"/>
        <v>1</v>
      </c>
      <c r="G39" s="38">
        <v>0.3</v>
      </c>
      <c r="H39" s="38">
        <v>0.3</v>
      </c>
      <c r="I39" s="18"/>
      <c r="J39" s="22">
        <v>1.86</v>
      </c>
      <c r="K39" s="23">
        <v>2</v>
      </c>
    </row>
    <row r="40" spans="1:11" s="6" customFormat="1" ht="15.75" customHeight="1" x14ac:dyDescent="0.2">
      <c r="A40" s="40" t="s">
        <v>76</v>
      </c>
      <c r="B40" s="38">
        <v>0</v>
      </c>
      <c r="C40" s="38"/>
      <c r="D40" s="39" t="e">
        <f t="shared" si="0"/>
        <v>#DIV/0!</v>
      </c>
      <c r="E40" s="38"/>
      <c r="F40" s="39" t="e">
        <f t="shared" si="1"/>
        <v>#DIV/0!</v>
      </c>
      <c r="G40" s="38"/>
      <c r="H40" s="38"/>
      <c r="I40" s="18"/>
      <c r="J40" s="22">
        <v>0.17</v>
      </c>
      <c r="K40" s="23">
        <v>0.2</v>
      </c>
    </row>
    <row r="41" spans="1:11" s="6" customFormat="1" ht="29.25" customHeight="1" x14ac:dyDescent="0.2">
      <c r="A41" s="40" t="s">
        <v>77</v>
      </c>
      <c r="B41" s="38">
        <v>0</v>
      </c>
      <c r="C41" s="38"/>
      <c r="D41" s="39" t="e">
        <f t="shared" si="0"/>
        <v>#DIV/0!</v>
      </c>
      <c r="E41" s="38"/>
      <c r="F41" s="39" t="e">
        <f t="shared" si="1"/>
        <v>#DIV/0!</v>
      </c>
      <c r="G41" s="38"/>
      <c r="H41" s="38"/>
      <c r="I41" s="18"/>
      <c r="J41" s="22">
        <v>0.09</v>
      </c>
      <c r="K41" s="23">
        <v>0.1</v>
      </c>
    </row>
    <row r="42" spans="1:11" s="6" customFormat="1" ht="15.75" customHeight="1" x14ac:dyDescent="0.2">
      <c r="A42" s="40" t="s">
        <v>63</v>
      </c>
      <c r="B42" s="38">
        <v>0.28999999999999998</v>
      </c>
      <c r="C42" s="38">
        <v>0.3</v>
      </c>
      <c r="D42" s="39">
        <f t="shared" si="0"/>
        <v>1.0344827586206897</v>
      </c>
      <c r="E42" s="38">
        <v>0.3</v>
      </c>
      <c r="F42" s="39">
        <f t="shared" si="1"/>
        <v>1</v>
      </c>
      <c r="G42" s="38">
        <v>0.3</v>
      </c>
      <c r="H42" s="38">
        <v>0.3</v>
      </c>
      <c r="I42" s="18"/>
      <c r="J42" s="22">
        <v>1.6</v>
      </c>
      <c r="K42" s="23">
        <v>1.7</v>
      </c>
    </row>
    <row r="43" spans="1:11" s="6" customFormat="1" ht="15.75" customHeight="1" x14ac:dyDescent="0.2">
      <c r="A43" s="41" t="s">
        <v>75</v>
      </c>
      <c r="B43" s="38">
        <v>0.56999999999999995</v>
      </c>
      <c r="C43" s="38">
        <v>0.57999999999999996</v>
      </c>
      <c r="D43" s="39">
        <f t="shared" si="0"/>
        <v>1.0175438596491229</v>
      </c>
      <c r="E43" s="38">
        <v>0.57999999999999996</v>
      </c>
      <c r="F43" s="39">
        <f t="shared" si="1"/>
        <v>1</v>
      </c>
      <c r="G43" s="38">
        <v>0.57999999999999996</v>
      </c>
      <c r="H43" s="38">
        <v>0.57999999999999996</v>
      </c>
      <c r="I43" s="18"/>
      <c r="J43" s="22">
        <v>0.25</v>
      </c>
      <c r="K43" s="23">
        <v>0.25</v>
      </c>
    </row>
    <row r="44" spans="1:11" s="6" customFormat="1" ht="15" customHeight="1" x14ac:dyDescent="0.2">
      <c r="A44" s="40" t="s">
        <v>76</v>
      </c>
      <c r="B44" s="38">
        <v>0</v>
      </c>
      <c r="C44" s="38">
        <v>0</v>
      </c>
      <c r="D44" s="39" t="e">
        <f t="shared" si="0"/>
        <v>#DIV/0!</v>
      </c>
      <c r="E44" s="38">
        <v>0</v>
      </c>
      <c r="F44" s="39" t="e">
        <f t="shared" si="1"/>
        <v>#DIV/0!</v>
      </c>
      <c r="G44" s="38">
        <v>0</v>
      </c>
      <c r="H44" s="38">
        <v>0</v>
      </c>
      <c r="I44" s="18"/>
      <c r="J44" s="22">
        <v>0</v>
      </c>
      <c r="K44" s="23">
        <v>0</v>
      </c>
    </row>
    <row r="45" spans="1:11" s="6" customFormat="1" ht="45" x14ac:dyDescent="0.2">
      <c r="A45" s="40" t="s">
        <v>77</v>
      </c>
      <c r="B45" s="38">
        <v>0</v>
      </c>
      <c r="C45" s="38">
        <v>0</v>
      </c>
      <c r="D45" s="39" t="e">
        <f t="shared" si="0"/>
        <v>#DIV/0!</v>
      </c>
      <c r="E45" s="38">
        <v>0</v>
      </c>
      <c r="F45" s="39" t="e">
        <f t="shared" si="1"/>
        <v>#DIV/0!</v>
      </c>
      <c r="G45" s="38">
        <v>0</v>
      </c>
      <c r="H45" s="38">
        <v>0</v>
      </c>
      <c r="I45" s="18"/>
      <c r="J45" s="22">
        <v>0</v>
      </c>
      <c r="K45" s="23">
        <v>0</v>
      </c>
    </row>
    <row r="46" spans="1:11" s="6" customFormat="1" ht="15.75" customHeight="1" x14ac:dyDescent="0.2">
      <c r="A46" s="40" t="s">
        <v>63</v>
      </c>
      <c r="B46" s="38">
        <v>0.56999999999999995</v>
      </c>
      <c r="C46" s="38">
        <v>0.57999999999999996</v>
      </c>
      <c r="D46" s="39">
        <f t="shared" si="0"/>
        <v>1.0175438596491229</v>
      </c>
      <c r="E46" s="38">
        <v>0.57999999999999996</v>
      </c>
      <c r="F46" s="39">
        <f t="shared" si="1"/>
        <v>1</v>
      </c>
      <c r="G46" s="38">
        <v>0.57999999999999996</v>
      </c>
      <c r="H46" s="38">
        <v>0.57999999999999996</v>
      </c>
      <c r="I46" s="18"/>
      <c r="J46" s="22">
        <v>0.25</v>
      </c>
      <c r="K46" s="23">
        <v>0.25</v>
      </c>
    </row>
    <row r="47" spans="1:11" s="6" customFormat="1" ht="15.75" customHeight="1" x14ac:dyDescent="0.2">
      <c r="A47" s="41" t="s">
        <v>74</v>
      </c>
      <c r="B47" s="38">
        <v>5.0000000000000001E-3</v>
      </c>
      <c r="C47" s="38">
        <v>5.0000000000000001E-3</v>
      </c>
      <c r="D47" s="39">
        <f t="shared" si="0"/>
        <v>1</v>
      </c>
      <c r="E47" s="38">
        <v>5.0000000000000001E-3</v>
      </c>
      <c r="F47" s="39">
        <f t="shared" si="1"/>
        <v>1</v>
      </c>
      <c r="G47" s="38">
        <v>5.0000000000000001E-3</v>
      </c>
      <c r="H47" s="38">
        <v>5.0000000000000001E-3</v>
      </c>
      <c r="I47" s="18"/>
      <c r="J47" s="22">
        <v>2E-3</v>
      </c>
      <c r="K47" s="23">
        <v>2E-3</v>
      </c>
    </row>
    <row r="48" spans="1:11" s="6" customFormat="1" ht="21.75" customHeight="1" x14ac:dyDescent="0.2">
      <c r="A48" s="40" t="s">
        <v>76</v>
      </c>
      <c r="B48" s="38">
        <v>0</v>
      </c>
      <c r="C48" s="38">
        <v>0</v>
      </c>
      <c r="D48" s="39" t="e">
        <f t="shared" si="0"/>
        <v>#DIV/0!</v>
      </c>
      <c r="E48" s="38">
        <v>0</v>
      </c>
      <c r="F48" s="39" t="e">
        <f t="shared" si="1"/>
        <v>#DIV/0!</v>
      </c>
      <c r="G48" s="38">
        <v>0</v>
      </c>
      <c r="H48" s="38">
        <v>0</v>
      </c>
      <c r="I48" s="18"/>
      <c r="J48" s="22">
        <v>0</v>
      </c>
      <c r="K48" s="23">
        <v>0</v>
      </c>
    </row>
    <row r="49" spans="1:11" s="6" customFormat="1" ht="45" x14ac:dyDescent="0.2">
      <c r="A49" s="40" t="s">
        <v>77</v>
      </c>
      <c r="B49" s="38">
        <v>0</v>
      </c>
      <c r="C49" s="38">
        <v>0</v>
      </c>
      <c r="D49" s="39" t="e">
        <f t="shared" si="0"/>
        <v>#DIV/0!</v>
      </c>
      <c r="E49" s="38">
        <v>0</v>
      </c>
      <c r="F49" s="39" t="e">
        <f t="shared" si="1"/>
        <v>#DIV/0!</v>
      </c>
      <c r="G49" s="38">
        <v>0</v>
      </c>
      <c r="H49" s="38">
        <v>0</v>
      </c>
      <c r="I49" s="18"/>
      <c r="J49" s="22">
        <v>0</v>
      </c>
      <c r="K49" s="23">
        <v>0</v>
      </c>
    </row>
    <row r="50" spans="1:11" s="6" customFormat="1" ht="15.75" customHeight="1" x14ac:dyDescent="0.2">
      <c r="A50" s="40" t="s">
        <v>63</v>
      </c>
      <c r="B50" s="38">
        <v>5.0000000000000001E-3</v>
      </c>
      <c r="C50" s="38">
        <v>5.0000000000000001E-3</v>
      </c>
      <c r="D50" s="39">
        <f t="shared" si="0"/>
        <v>1</v>
      </c>
      <c r="E50" s="38">
        <v>5.0000000000000001E-3</v>
      </c>
      <c r="F50" s="39">
        <f t="shared" si="1"/>
        <v>1</v>
      </c>
      <c r="G50" s="38">
        <v>5.0000000000000001E-3</v>
      </c>
      <c r="H50" s="38">
        <v>5.0000000000000001E-3</v>
      </c>
      <c r="I50" s="18"/>
      <c r="J50" s="22">
        <v>2E-3</v>
      </c>
      <c r="K50" s="23">
        <v>2E-3</v>
      </c>
    </row>
    <row r="51" spans="1:11" s="6" customFormat="1" ht="16.5" customHeight="1" x14ac:dyDescent="0.2">
      <c r="A51" s="37" t="s">
        <v>28</v>
      </c>
      <c r="B51" s="38">
        <v>3.09</v>
      </c>
      <c r="C51" s="38">
        <v>3.05</v>
      </c>
      <c r="D51" s="39">
        <f t="shared" si="0"/>
        <v>0.98705501618122982</v>
      </c>
      <c r="E51" s="38">
        <v>3.06</v>
      </c>
      <c r="F51" s="39">
        <f t="shared" si="1"/>
        <v>1.0032786885245903</v>
      </c>
      <c r="G51" s="38">
        <v>3.06</v>
      </c>
      <c r="H51" s="38">
        <v>3.06</v>
      </c>
      <c r="I51" s="18"/>
      <c r="J51" s="22">
        <v>3.5819999999999999</v>
      </c>
      <c r="K51" s="23">
        <v>3.5819999999999999</v>
      </c>
    </row>
    <row r="52" spans="1:11" s="6" customFormat="1" ht="14.25" customHeight="1" x14ac:dyDescent="0.2">
      <c r="A52" s="40" t="s">
        <v>76</v>
      </c>
      <c r="B52" s="38">
        <v>2.0699999999999998</v>
      </c>
      <c r="C52" s="38">
        <v>2.08</v>
      </c>
      <c r="D52" s="39">
        <f t="shared" si="0"/>
        <v>1.0048309178743962</v>
      </c>
      <c r="E52" s="38">
        <v>2.08</v>
      </c>
      <c r="F52" s="39">
        <f t="shared" si="1"/>
        <v>1</v>
      </c>
      <c r="G52" s="38">
        <v>2.08</v>
      </c>
      <c r="H52" s="38">
        <v>2.08</v>
      </c>
      <c r="I52" s="18"/>
      <c r="J52" s="22">
        <v>1.5</v>
      </c>
      <c r="K52" s="23">
        <v>1.5</v>
      </c>
    </row>
    <row r="53" spans="1:11" s="6" customFormat="1" ht="30.75" customHeight="1" x14ac:dyDescent="0.2">
      <c r="A53" s="40" t="s">
        <v>77</v>
      </c>
      <c r="B53" s="38">
        <v>0.34</v>
      </c>
      <c r="C53" s="38">
        <v>0.34</v>
      </c>
      <c r="D53" s="39">
        <f t="shared" si="0"/>
        <v>1</v>
      </c>
      <c r="E53" s="38">
        <v>0.34</v>
      </c>
      <c r="F53" s="39">
        <f t="shared" si="1"/>
        <v>1</v>
      </c>
      <c r="G53" s="38">
        <v>0.34</v>
      </c>
      <c r="H53" s="38">
        <v>0.34</v>
      </c>
      <c r="I53" s="18"/>
      <c r="J53" s="22">
        <v>0.13</v>
      </c>
      <c r="K53" s="23">
        <v>0.13</v>
      </c>
    </row>
    <row r="54" spans="1:11" s="6" customFormat="1" ht="15" x14ac:dyDescent="0.2">
      <c r="A54" s="40" t="s">
        <v>63</v>
      </c>
      <c r="B54" s="38">
        <v>0.68</v>
      </c>
      <c r="C54" s="38">
        <v>0.63</v>
      </c>
      <c r="D54" s="39">
        <f t="shared" si="0"/>
        <v>0.92647058823529405</v>
      </c>
      <c r="E54" s="38">
        <v>0.64</v>
      </c>
      <c r="F54" s="39">
        <f t="shared" si="1"/>
        <v>1.0158730158730158</v>
      </c>
      <c r="G54" s="38">
        <v>0.64</v>
      </c>
      <c r="H54" s="38">
        <v>0.64</v>
      </c>
      <c r="I54" s="18"/>
      <c r="J54" s="22">
        <v>1.952</v>
      </c>
      <c r="K54" s="23">
        <v>1.952</v>
      </c>
    </row>
    <row r="55" spans="1:11" s="6" customFormat="1" ht="15" x14ac:dyDescent="0.2">
      <c r="A55" s="37" t="s">
        <v>29</v>
      </c>
      <c r="B55" s="38">
        <v>16.5</v>
      </c>
      <c r="C55" s="38">
        <v>14.3</v>
      </c>
      <c r="D55" s="39">
        <f t="shared" si="0"/>
        <v>0.8666666666666667</v>
      </c>
      <c r="E55" s="38">
        <v>14.7</v>
      </c>
      <c r="F55" s="39">
        <f t="shared" si="1"/>
        <v>1.0279720279720279</v>
      </c>
      <c r="G55" s="38">
        <v>14.7</v>
      </c>
      <c r="H55" s="38">
        <v>14.7</v>
      </c>
      <c r="I55" s="18"/>
      <c r="J55" s="22">
        <v>12.909000000000001</v>
      </c>
      <c r="K55" s="23">
        <v>13.009</v>
      </c>
    </row>
    <row r="56" spans="1:11" s="6" customFormat="1" ht="15" customHeight="1" x14ac:dyDescent="0.2">
      <c r="A56" s="40" t="s">
        <v>76</v>
      </c>
      <c r="B56" s="38">
        <v>14</v>
      </c>
      <c r="C56" s="38">
        <v>12</v>
      </c>
      <c r="D56" s="39">
        <f t="shared" si="0"/>
        <v>0.8571428571428571</v>
      </c>
      <c r="E56" s="38">
        <v>12.2</v>
      </c>
      <c r="F56" s="39">
        <f t="shared" si="1"/>
        <v>1.0166666666666666</v>
      </c>
      <c r="G56" s="38">
        <v>12.2</v>
      </c>
      <c r="H56" s="38">
        <v>12.2</v>
      </c>
      <c r="I56" s="18"/>
      <c r="J56" s="22">
        <v>9.9</v>
      </c>
      <c r="K56" s="23">
        <v>10</v>
      </c>
    </row>
    <row r="57" spans="1:11" s="6" customFormat="1" ht="30" customHeight="1" x14ac:dyDescent="0.2">
      <c r="A57" s="40" t="s">
        <v>77</v>
      </c>
      <c r="B57" s="38">
        <v>1.1000000000000001</v>
      </c>
      <c r="C57" s="38">
        <v>1.1000000000000001</v>
      </c>
      <c r="D57" s="39">
        <f t="shared" si="0"/>
        <v>1</v>
      </c>
      <c r="E57" s="38">
        <v>1.2</v>
      </c>
      <c r="F57" s="39">
        <f t="shared" si="1"/>
        <v>1.0909090909090908</v>
      </c>
      <c r="G57" s="38">
        <v>1.2</v>
      </c>
      <c r="H57" s="38">
        <v>1.2</v>
      </c>
      <c r="I57" s="18"/>
      <c r="J57" s="22">
        <v>7.3999999999999996E-2</v>
      </c>
      <c r="K57" s="23">
        <v>7.3999999999999996E-2</v>
      </c>
    </row>
    <row r="58" spans="1:11" s="6" customFormat="1" ht="15" x14ac:dyDescent="0.2">
      <c r="A58" s="40" t="s">
        <v>63</v>
      </c>
      <c r="B58" s="38">
        <v>1.4</v>
      </c>
      <c r="C58" s="38">
        <v>1.2</v>
      </c>
      <c r="D58" s="39">
        <f t="shared" si="0"/>
        <v>0.85714285714285721</v>
      </c>
      <c r="E58" s="38">
        <v>1.3</v>
      </c>
      <c r="F58" s="39">
        <f t="shared" si="1"/>
        <v>1.0833333333333335</v>
      </c>
      <c r="G58" s="38">
        <v>1.3</v>
      </c>
      <c r="H58" s="38">
        <v>1.3</v>
      </c>
      <c r="I58" s="18"/>
      <c r="J58" s="22">
        <v>2.9350000000000001</v>
      </c>
      <c r="K58" s="23">
        <v>2.9350000000000001</v>
      </c>
    </row>
    <row r="59" spans="1:11" s="6" customFormat="1" ht="15" x14ac:dyDescent="0.2">
      <c r="A59" s="37" t="s">
        <v>30</v>
      </c>
      <c r="B59" s="38">
        <v>2.2999999999999998</v>
      </c>
      <c r="C59" s="38">
        <v>2.4</v>
      </c>
      <c r="D59" s="39">
        <f t="shared" si="0"/>
        <v>1.0434782608695652</v>
      </c>
      <c r="E59" s="38">
        <v>2.4</v>
      </c>
      <c r="F59" s="39">
        <f t="shared" si="1"/>
        <v>1</v>
      </c>
      <c r="G59" s="38">
        <v>2.4</v>
      </c>
      <c r="H59" s="38">
        <v>2.4</v>
      </c>
      <c r="I59" s="18"/>
      <c r="J59" s="22">
        <v>2.2799999999999998</v>
      </c>
      <c r="K59" s="23">
        <v>2.2799999999999998</v>
      </c>
    </row>
    <row r="60" spans="1:11" s="6" customFormat="1" ht="15.75" customHeight="1" x14ac:dyDescent="0.2">
      <c r="A60" s="40" t="s">
        <v>76</v>
      </c>
      <c r="B60" s="38">
        <v>0</v>
      </c>
      <c r="C60" s="38"/>
      <c r="D60" s="39" t="e">
        <f t="shared" si="0"/>
        <v>#DIV/0!</v>
      </c>
      <c r="E60" s="38"/>
      <c r="F60" s="39" t="e">
        <f t="shared" si="1"/>
        <v>#DIV/0!</v>
      </c>
      <c r="G60" s="38"/>
      <c r="H60" s="38"/>
      <c r="I60" s="18"/>
      <c r="J60" s="22">
        <v>0</v>
      </c>
      <c r="K60" s="23">
        <v>0</v>
      </c>
    </row>
    <row r="61" spans="1:11" s="6" customFormat="1" ht="30.75" customHeight="1" x14ac:dyDescent="0.2">
      <c r="A61" s="40" t="s">
        <v>77</v>
      </c>
      <c r="B61" s="38">
        <v>0</v>
      </c>
      <c r="C61" s="38"/>
      <c r="D61" s="39" t="e">
        <f t="shared" si="0"/>
        <v>#DIV/0!</v>
      </c>
      <c r="E61" s="38"/>
      <c r="F61" s="39" t="e">
        <f t="shared" si="1"/>
        <v>#DIV/0!</v>
      </c>
      <c r="G61" s="38"/>
      <c r="H61" s="38"/>
      <c r="I61" s="18"/>
      <c r="J61" s="22">
        <v>0</v>
      </c>
      <c r="K61" s="23">
        <v>0</v>
      </c>
    </row>
    <row r="62" spans="1:11" s="6" customFormat="1" ht="16.5" customHeight="1" x14ac:dyDescent="0.2">
      <c r="A62" s="40" t="s">
        <v>63</v>
      </c>
      <c r="B62" s="38">
        <v>2.2999999999999998</v>
      </c>
      <c r="C62" s="38">
        <v>2.4</v>
      </c>
      <c r="D62" s="39">
        <f t="shared" si="0"/>
        <v>1.0434782608695652</v>
      </c>
      <c r="E62" s="38">
        <v>2.4</v>
      </c>
      <c r="F62" s="39">
        <f t="shared" si="1"/>
        <v>1</v>
      </c>
      <c r="G62" s="38">
        <v>2.4</v>
      </c>
      <c r="H62" s="38">
        <v>2.4</v>
      </c>
      <c r="I62" s="18"/>
      <c r="J62" s="22">
        <v>2.2799999999999998</v>
      </c>
      <c r="K62" s="23">
        <v>2.2799999999999998</v>
      </c>
    </row>
    <row r="63" spans="1:11" s="6" customFormat="1" ht="29.25" customHeight="1" x14ac:dyDescent="0.2">
      <c r="A63" s="41" t="s">
        <v>45</v>
      </c>
      <c r="B63" s="38">
        <v>5.0599999999999996</v>
      </c>
      <c r="C63" s="38">
        <v>5.0599999999999996</v>
      </c>
      <c r="D63" s="39">
        <f t="shared" si="0"/>
        <v>1</v>
      </c>
      <c r="E63" s="38">
        <v>5.0599999999999996</v>
      </c>
      <c r="F63" s="39">
        <f t="shared" si="1"/>
        <v>1</v>
      </c>
      <c r="G63" s="38">
        <v>5.0599999999999996</v>
      </c>
      <c r="H63" s="38">
        <v>5.0599999999999996</v>
      </c>
      <c r="I63" s="18"/>
      <c r="J63" s="22">
        <v>25.4</v>
      </c>
      <c r="K63" s="23">
        <v>25.4</v>
      </c>
    </row>
    <row r="64" spans="1:11" s="6" customFormat="1" ht="15" customHeight="1" x14ac:dyDescent="0.2">
      <c r="A64" s="40" t="s">
        <v>76</v>
      </c>
      <c r="B64" s="38">
        <v>0</v>
      </c>
      <c r="C64" s="38"/>
      <c r="D64" s="39" t="e">
        <f t="shared" si="0"/>
        <v>#DIV/0!</v>
      </c>
      <c r="E64" s="38"/>
      <c r="F64" s="39" t="e">
        <f t="shared" si="1"/>
        <v>#DIV/0!</v>
      </c>
      <c r="G64" s="38"/>
      <c r="H64" s="38"/>
      <c r="I64" s="18"/>
      <c r="J64" s="22">
        <v>0</v>
      </c>
      <c r="K64" s="23">
        <v>0</v>
      </c>
    </row>
    <row r="65" spans="1:11" s="6" customFormat="1" ht="45" x14ac:dyDescent="0.2">
      <c r="A65" s="40" t="s">
        <v>77</v>
      </c>
      <c r="B65" s="38">
        <v>5.0599999999999996</v>
      </c>
      <c r="C65" s="38">
        <v>5.0599999999999996</v>
      </c>
      <c r="D65" s="39">
        <f t="shared" si="0"/>
        <v>1</v>
      </c>
      <c r="E65" s="38">
        <v>5.0599999999999996</v>
      </c>
      <c r="F65" s="39">
        <f t="shared" si="1"/>
        <v>1</v>
      </c>
      <c r="G65" s="38">
        <v>5.0599999999999996</v>
      </c>
      <c r="H65" s="38">
        <v>5.0599999999999996</v>
      </c>
      <c r="I65" s="18"/>
      <c r="J65" s="22">
        <v>25.4</v>
      </c>
      <c r="K65" s="23">
        <v>25.4</v>
      </c>
    </row>
    <row r="66" spans="1:11" s="6" customFormat="1" ht="14.25" customHeight="1" x14ac:dyDescent="0.2">
      <c r="A66" s="40" t="s">
        <v>63</v>
      </c>
      <c r="B66" s="38">
        <v>0</v>
      </c>
      <c r="C66" s="38"/>
      <c r="D66" s="39" t="e">
        <f t="shared" si="0"/>
        <v>#DIV/0!</v>
      </c>
      <c r="E66" s="38"/>
      <c r="F66" s="39" t="e">
        <f t="shared" si="1"/>
        <v>#DIV/0!</v>
      </c>
      <c r="G66" s="38"/>
      <c r="H66" s="38"/>
      <c r="I66" s="18"/>
      <c r="J66" s="22">
        <v>0</v>
      </c>
      <c r="K66" s="23">
        <v>0</v>
      </c>
    </row>
    <row r="67" spans="1:11" s="6" customFormat="1" ht="28.5" x14ac:dyDescent="0.2">
      <c r="A67" s="42" t="s">
        <v>58</v>
      </c>
      <c r="B67" s="38"/>
      <c r="C67" s="38"/>
      <c r="D67" s="39"/>
      <c r="E67" s="38"/>
      <c r="F67" s="39" t="e">
        <f t="shared" si="1"/>
        <v>#DIV/0!</v>
      </c>
      <c r="G67" s="38"/>
      <c r="H67" s="38"/>
      <c r="I67" s="18"/>
      <c r="J67" s="22"/>
      <c r="K67" s="23"/>
    </row>
    <row r="68" spans="1:11" s="6" customFormat="1" ht="14.25" customHeight="1" x14ac:dyDescent="0.2">
      <c r="A68" s="37" t="s">
        <v>59</v>
      </c>
      <c r="B68" s="38">
        <v>4850</v>
      </c>
      <c r="C68" s="38">
        <v>4121</v>
      </c>
      <c r="D68" s="39">
        <f t="shared" si="0"/>
        <v>0.84969072164948456</v>
      </c>
      <c r="E68" s="38">
        <v>4121</v>
      </c>
      <c r="F68" s="39">
        <f t="shared" si="1"/>
        <v>1</v>
      </c>
      <c r="G68" s="38">
        <v>4121</v>
      </c>
      <c r="H68" s="38">
        <v>4121</v>
      </c>
      <c r="I68" s="18"/>
      <c r="J68" s="22">
        <v>6758</v>
      </c>
      <c r="K68" s="23">
        <v>6758</v>
      </c>
    </row>
    <row r="69" spans="1:11" s="6" customFormat="1" ht="14.25" customHeight="1" x14ac:dyDescent="0.2">
      <c r="A69" s="40" t="s">
        <v>60</v>
      </c>
      <c r="B69" s="38">
        <v>3961</v>
      </c>
      <c r="C69" s="38">
        <v>3315</v>
      </c>
      <c r="D69" s="39">
        <f t="shared" si="0"/>
        <v>0.83690987124463523</v>
      </c>
      <c r="E69" s="38">
        <v>3315</v>
      </c>
      <c r="F69" s="39">
        <f t="shared" si="1"/>
        <v>1</v>
      </c>
      <c r="G69" s="38">
        <v>3315</v>
      </c>
      <c r="H69" s="38">
        <v>3315</v>
      </c>
      <c r="I69" s="18"/>
      <c r="J69" s="22">
        <v>5600</v>
      </c>
      <c r="K69" s="23">
        <v>5600</v>
      </c>
    </row>
    <row r="70" spans="1:11" s="6" customFormat="1" ht="45" x14ac:dyDescent="0.2">
      <c r="A70" s="40" t="s">
        <v>61</v>
      </c>
      <c r="B70" s="38">
        <v>253</v>
      </c>
      <c r="C70" s="38">
        <v>336</v>
      </c>
      <c r="D70" s="39">
        <f t="shared" si="0"/>
        <v>1.3280632411067195</v>
      </c>
      <c r="E70" s="38">
        <v>336</v>
      </c>
      <c r="F70" s="39">
        <f t="shared" si="1"/>
        <v>1</v>
      </c>
      <c r="G70" s="38">
        <v>336</v>
      </c>
      <c r="H70" s="38">
        <v>336</v>
      </c>
      <c r="I70" s="18"/>
      <c r="J70" s="22">
        <v>48</v>
      </c>
      <c r="K70" s="23">
        <v>48</v>
      </c>
    </row>
    <row r="71" spans="1:11" s="6" customFormat="1" ht="14.25" customHeight="1" x14ac:dyDescent="0.2">
      <c r="A71" s="40" t="s">
        <v>63</v>
      </c>
      <c r="B71" s="38">
        <v>636</v>
      </c>
      <c r="C71" s="38">
        <v>470</v>
      </c>
      <c r="D71" s="39">
        <f t="shared" ref="D71:D124" si="2">(C71*100%/B71)</f>
        <v>0.73899371069182385</v>
      </c>
      <c r="E71" s="38">
        <v>470</v>
      </c>
      <c r="F71" s="39">
        <f t="shared" ref="F71:F124" si="3">(E71*100%/C71)</f>
        <v>1</v>
      </c>
      <c r="G71" s="38">
        <v>470</v>
      </c>
      <c r="H71" s="38">
        <v>470</v>
      </c>
      <c r="I71" s="18"/>
      <c r="J71" s="22">
        <v>1110</v>
      </c>
      <c r="K71" s="23">
        <v>1110</v>
      </c>
    </row>
    <row r="72" spans="1:11" s="6" customFormat="1" ht="30" x14ac:dyDescent="0.2">
      <c r="A72" s="43" t="s">
        <v>64</v>
      </c>
      <c r="B72" s="38">
        <v>1936</v>
      </c>
      <c r="C72" s="38">
        <v>1475</v>
      </c>
      <c r="D72" s="39">
        <f t="shared" si="2"/>
        <v>0.76188016528925617</v>
      </c>
      <c r="E72" s="38">
        <v>1475</v>
      </c>
      <c r="F72" s="39">
        <f t="shared" si="3"/>
        <v>1</v>
      </c>
      <c r="G72" s="38">
        <v>1406</v>
      </c>
      <c r="H72" s="38">
        <v>1406</v>
      </c>
      <c r="I72" s="18"/>
      <c r="J72" s="22">
        <v>2329</v>
      </c>
      <c r="K72" s="23">
        <v>2329</v>
      </c>
    </row>
    <row r="73" spans="1:11" s="6" customFormat="1" ht="14.25" customHeight="1" x14ac:dyDescent="0.2">
      <c r="A73" s="44" t="s">
        <v>60</v>
      </c>
      <c r="B73" s="38">
        <v>1559</v>
      </c>
      <c r="C73" s="38">
        <v>1120</v>
      </c>
      <c r="D73" s="39">
        <f t="shared" si="2"/>
        <v>0.71840923669018597</v>
      </c>
      <c r="E73" s="38">
        <v>1120</v>
      </c>
      <c r="F73" s="39">
        <f t="shared" si="3"/>
        <v>1</v>
      </c>
      <c r="G73" s="38">
        <v>1120</v>
      </c>
      <c r="H73" s="38">
        <v>1120</v>
      </c>
      <c r="I73" s="18"/>
      <c r="J73" s="22">
        <v>1880</v>
      </c>
      <c r="K73" s="23">
        <v>1880</v>
      </c>
    </row>
    <row r="74" spans="1:11" s="6" customFormat="1" ht="45" x14ac:dyDescent="0.2">
      <c r="A74" s="44" t="s">
        <v>61</v>
      </c>
      <c r="B74" s="38">
        <v>153</v>
      </c>
      <c r="C74" s="38">
        <v>97</v>
      </c>
      <c r="D74" s="39">
        <f t="shared" si="2"/>
        <v>0.63398692810457513</v>
      </c>
      <c r="E74" s="38">
        <v>97</v>
      </c>
      <c r="F74" s="39">
        <f t="shared" si="3"/>
        <v>1</v>
      </c>
      <c r="G74" s="38">
        <v>97</v>
      </c>
      <c r="H74" s="38">
        <v>97</v>
      </c>
      <c r="I74" s="18"/>
      <c r="J74" s="22">
        <v>24</v>
      </c>
      <c r="K74" s="23">
        <v>24</v>
      </c>
    </row>
    <row r="75" spans="1:11" s="6" customFormat="1" ht="14.25" customHeight="1" x14ac:dyDescent="0.2">
      <c r="A75" s="44" t="s">
        <v>63</v>
      </c>
      <c r="B75" s="38">
        <v>224</v>
      </c>
      <c r="C75" s="38">
        <v>258</v>
      </c>
      <c r="D75" s="39">
        <f t="shared" si="2"/>
        <v>1.1517857142857142</v>
      </c>
      <c r="E75" s="38">
        <v>258</v>
      </c>
      <c r="F75" s="39">
        <f t="shared" si="3"/>
        <v>1</v>
      </c>
      <c r="G75" s="38">
        <v>258</v>
      </c>
      <c r="H75" s="38">
        <v>258</v>
      </c>
      <c r="I75" s="18"/>
      <c r="J75" s="22">
        <v>425</v>
      </c>
      <c r="K75" s="23">
        <v>425</v>
      </c>
    </row>
    <row r="76" spans="1:11" s="6" customFormat="1" ht="14.25" customHeight="1" x14ac:dyDescent="0.2">
      <c r="A76" s="37" t="s">
        <v>65</v>
      </c>
      <c r="B76" s="38">
        <v>2</v>
      </c>
      <c r="C76" s="38">
        <v>8</v>
      </c>
      <c r="D76" s="39">
        <f t="shared" si="2"/>
        <v>4</v>
      </c>
      <c r="E76" s="38">
        <v>8</v>
      </c>
      <c r="F76" s="39">
        <f t="shared" si="3"/>
        <v>1</v>
      </c>
      <c r="G76" s="38">
        <v>8</v>
      </c>
      <c r="H76" s="38">
        <v>8</v>
      </c>
      <c r="I76" s="18"/>
      <c r="J76" s="22">
        <v>0</v>
      </c>
      <c r="K76" s="23">
        <v>0</v>
      </c>
    </row>
    <row r="77" spans="1:11" s="6" customFormat="1" ht="14.25" customHeight="1" x14ac:dyDescent="0.2">
      <c r="A77" s="40" t="s">
        <v>60</v>
      </c>
      <c r="B77" s="38">
        <v>0</v>
      </c>
      <c r="C77" s="38">
        <v>0</v>
      </c>
      <c r="D77" s="39" t="e">
        <f t="shared" si="2"/>
        <v>#DIV/0!</v>
      </c>
      <c r="E77" s="38">
        <v>0</v>
      </c>
      <c r="F77" s="39" t="e">
        <f t="shared" si="3"/>
        <v>#DIV/0!</v>
      </c>
      <c r="G77" s="38">
        <v>0</v>
      </c>
      <c r="H77" s="38">
        <v>0</v>
      </c>
      <c r="I77" s="18"/>
      <c r="J77" s="22">
        <v>0</v>
      </c>
      <c r="K77" s="23">
        <v>0</v>
      </c>
    </row>
    <row r="78" spans="1:11" s="6" customFormat="1" ht="14.25" customHeight="1" x14ac:dyDescent="0.2">
      <c r="A78" s="40" t="s">
        <v>61</v>
      </c>
      <c r="B78" s="38">
        <v>0</v>
      </c>
      <c r="C78" s="38">
        <v>0</v>
      </c>
      <c r="D78" s="39" t="e">
        <f t="shared" si="2"/>
        <v>#DIV/0!</v>
      </c>
      <c r="E78" s="38">
        <v>0</v>
      </c>
      <c r="F78" s="39" t="e">
        <f t="shared" si="3"/>
        <v>#DIV/0!</v>
      </c>
      <c r="G78" s="38">
        <v>0</v>
      </c>
      <c r="H78" s="38">
        <v>0</v>
      </c>
      <c r="I78" s="18"/>
      <c r="J78" s="22">
        <v>0</v>
      </c>
      <c r="K78" s="23">
        <v>0</v>
      </c>
    </row>
    <row r="79" spans="1:11" s="6" customFormat="1" ht="14.25" customHeight="1" x14ac:dyDescent="0.2">
      <c r="A79" s="40" t="s">
        <v>63</v>
      </c>
      <c r="B79" s="38">
        <v>2</v>
      </c>
      <c r="C79" s="38">
        <v>8</v>
      </c>
      <c r="D79" s="39">
        <f t="shared" si="2"/>
        <v>4</v>
      </c>
      <c r="E79" s="38">
        <v>8</v>
      </c>
      <c r="F79" s="39">
        <f t="shared" si="3"/>
        <v>1</v>
      </c>
      <c r="G79" s="38">
        <v>8</v>
      </c>
      <c r="H79" s="38">
        <v>8</v>
      </c>
      <c r="I79" s="18"/>
      <c r="J79" s="22">
        <v>0</v>
      </c>
      <c r="K79" s="23">
        <v>0</v>
      </c>
    </row>
    <row r="80" spans="1:11" s="6" customFormat="1" ht="14.25" customHeight="1" x14ac:dyDescent="0.2">
      <c r="A80" s="37" t="s">
        <v>66</v>
      </c>
      <c r="B80" s="38">
        <v>52</v>
      </c>
      <c r="C80" s="38">
        <v>82</v>
      </c>
      <c r="D80" s="39">
        <f t="shared" si="2"/>
        <v>1.5769230769230769</v>
      </c>
      <c r="E80" s="38">
        <v>82</v>
      </c>
      <c r="F80" s="39">
        <f t="shared" si="3"/>
        <v>1</v>
      </c>
      <c r="G80" s="38">
        <v>82</v>
      </c>
      <c r="H80" s="38">
        <v>82</v>
      </c>
      <c r="I80" s="18"/>
      <c r="J80" s="22">
        <v>1045</v>
      </c>
      <c r="K80" s="23">
        <v>1045</v>
      </c>
    </row>
    <row r="81" spans="1:11" s="6" customFormat="1" ht="14.25" customHeight="1" x14ac:dyDescent="0.2">
      <c r="A81" s="37" t="s">
        <v>67</v>
      </c>
      <c r="B81" s="38">
        <v>6150</v>
      </c>
      <c r="C81" s="38">
        <v>16361</v>
      </c>
      <c r="D81" s="39">
        <f t="shared" si="2"/>
        <v>2.6603252032520324</v>
      </c>
      <c r="E81" s="38">
        <v>16361</v>
      </c>
      <c r="F81" s="39">
        <f t="shared" si="3"/>
        <v>1</v>
      </c>
      <c r="G81" s="38">
        <v>16361</v>
      </c>
      <c r="H81" s="38">
        <v>16361</v>
      </c>
      <c r="I81" s="18"/>
      <c r="J81" s="22">
        <v>25</v>
      </c>
      <c r="K81" s="23">
        <v>25</v>
      </c>
    </row>
    <row r="82" spans="1:11" s="6" customFormat="1" ht="14.25" customHeight="1" x14ac:dyDescent="0.2">
      <c r="A82" s="42" t="s">
        <v>91</v>
      </c>
      <c r="B82" s="38"/>
      <c r="C82" s="38"/>
      <c r="D82" s="39"/>
      <c r="E82" s="38"/>
      <c r="F82" s="39" t="e">
        <f t="shared" si="3"/>
        <v>#DIV/0!</v>
      </c>
      <c r="G82" s="38"/>
      <c r="H82" s="38"/>
      <c r="I82" s="18"/>
      <c r="J82" s="22"/>
      <c r="K82" s="23"/>
    </row>
    <row r="83" spans="1:11" s="6" customFormat="1" ht="15" x14ac:dyDescent="0.25">
      <c r="A83" s="45" t="s">
        <v>40</v>
      </c>
      <c r="B83" s="38">
        <v>313500</v>
      </c>
      <c r="C83" s="38">
        <v>315200</v>
      </c>
      <c r="D83" s="39">
        <f t="shared" si="2"/>
        <v>1.0054226475279107</v>
      </c>
      <c r="E83" s="38">
        <v>321500</v>
      </c>
      <c r="F83" s="39">
        <f t="shared" si="3"/>
        <v>1.0199873096446701</v>
      </c>
      <c r="G83" s="38">
        <v>322000</v>
      </c>
      <c r="H83" s="38">
        <v>322500</v>
      </c>
      <c r="I83" s="18"/>
      <c r="J83" s="22">
        <v>314170</v>
      </c>
      <c r="K83" s="23">
        <v>328936</v>
      </c>
    </row>
    <row r="84" spans="1:11" s="6" customFormat="1" ht="15" x14ac:dyDescent="0.25">
      <c r="A84" s="45" t="s">
        <v>41</v>
      </c>
      <c r="B84" s="38">
        <v>14500</v>
      </c>
      <c r="C84" s="38">
        <v>14600</v>
      </c>
      <c r="D84" s="39">
        <f t="shared" si="2"/>
        <v>1.0068965517241379</v>
      </c>
      <c r="E84" s="38">
        <v>14700</v>
      </c>
      <c r="F84" s="39">
        <f t="shared" si="3"/>
        <v>1.0068493150684932</v>
      </c>
      <c r="G84" s="38">
        <v>14800</v>
      </c>
      <c r="H84" s="38">
        <v>14900</v>
      </c>
      <c r="I84" s="18"/>
      <c r="J84" s="22">
        <v>11968</v>
      </c>
      <c r="K84" s="23">
        <v>12567</v>
      </c>
    </row>
    <row r="85" spans="1:11" s="6" customFormat="1" ht="15" x14ac:dyDescent="0.25">
      <c r="A85" s="45" t="s">
        <v>42</v>
      </c>
      <c r="B85" s="38">
        <v>62500</v>
      </c>
      <c r="C85" s="38">
        <v>63000</v>
      </c>
      <c r="D85" s="39">
        <f t="shared" si="2"/>
        <v>1.008</v>
      </c>
      <c r="E85" s="38">
        <v>64000</v>
      </c>
      <c r="F85" s="39">
        <f t="shared" si="3"/>
        <v>1.0158730158730158</v>
      </c>
      <c r="G85" s="38">
        <v>65000</v>
      </c>
      <c r="H85" s="38">
        <v>65000</v>
      </c>
      <c r="I85" s="18"/>
      <c r="J85" s="22">
        <v>52387</v>
      </c>
      <c r="K85" s="23">
        <v>55530</v>
      </c>
    </row>
    <row r="86" spans="1:11" s="6" customFormat="1" ht="30.75" customHeight="1" x14ac:dyDescent="0.25">
      <c r="A86" s="45" t="s">
        <v>43</v>
      </c>
      <c r="B86" s="38">
        <v>158425</v>
      </c>
      <c r="C86" s="38">
        <v>158500</v>
      </c>
      <c r="D86" s="39">
        <f>(C86*100%/B86)</f>
        <v>1.0004734101309769</v>
      </c>
      <c r="E86" s="38">
        <v>158600</v>
      </c>
      <c r="F86" s="39">
        <f t="shared" si="3"/>
        <v>1.0006309148264985</v>
      </c>
      <c r="G86" s="38">
        <v>158600</v>
      </c>
      <c r="H86" s="38">
        <v>158600</v>
      </c>
      <c r="I86" s="18"/>
      <c r="J86" s="22">
        <v>45700</v>
      </c>
      <c r="K86" s="23">
        <v>45700</v>
      </c>
    </row>
    <row r="87" spans="1:11" s="6" customFormat="1" ht="45" x14ac:dyDescent="0.25">
      <c r="A87" s="45" t="s">
        <v>46</v>
      </c>
      <c r="B87" s="38">
        <v>5350</v>
      </c>
      <c r="C87" s="38">
        <v>5400</v>
      </c>
      <c r="D87" s="39">
        <f t="shared" si="2"/>
        <v>1.0093457943925233</v>
      </c>
      <c r="E87" s="38">
        <v>5450</v>
      </c>
      <c r="F87" s="39">
        <f t="shared" si="3"/>
        <v>1.0092592592592593</v>
      </c>
      <c r="G87" s="38">
        <v>5500</v>
      </c>
      <c r="H87" s="38">
        <v>5500</v>
      </c>
      <c r="I87" s="18"/>
      <c r="J87" s="22">
        <v>4800</v>
      </c>
      <c r="K87" s="23">
        <v>4800</v>
      </c>
    </row>
    <row r="88" spans="1:11" s="6" customFormat="1" ht="16.5" customHeight="1" x14ac:dyDescent="0.2">
      <c r="A88" s="42" t="s">
        <v>7</v>
      </c>
      <c r="B88" s="38"/>
      <c r="C88" s="38"/>
      <c r="D88" s="39"/>
      <c r="E88" s="38"/>
      <c r="F88" s="39" t="e">
        <f t="shared" si="3"/>
        <v>#DIV/0!</v>
      </c>
      <c r="G88" s="38"/>
      <c r="H88" s="38"/>
      <c r="I88" s="18"/>
      <c r="J88" s="22"/>
      <c r="K88" s="23"/>
    </row>
    <row r="89" spans="1:11" s="6" customFormat="1" ht="30" x14ac:dyDescent="0.2">
      <c r="A89" s="37" t="s">
        <v>8</v>
      </c>
      <c r="B89" s="38">
        <v>0.4</v>
      </c>
      <c r="C89" s="38">
        <v>0.4</v>
      </c>
      <c r="D89" s="39">
        <f t="shared" si="2"/>
        <v>1</v>
      </c>
      <c r="E89" s="38">
        <v>0.4</v>
      </c>
      <c r="F89" s="39">
        <f t="shared" si="3"/>
        <v>1</v>
      </c>
      <c r="G89" s="38">
        <v>0.4</v>
      </c>
      <c r="H89" s="38">
        <v>0.4</v>
      </c>
      <c r="I89" s="18"/>
      <c r="J89" s="22">
        <v>0.4</v>
      </c>
      <c r="K89" s="23">
        <v>0.4</v>
      </c>
    </row>
    <row r="90" spans="1:11" s="6" customFormat="1" ht="15" x14ac:dyDescent="0.2">
      <c r="A90" s="41" t="s">
        <v>9</v>
      </c>
      <c r="B90" s="38"/>
      <c r="C90" s="38"/>
      <c r="D90" s="39"/>
      <c r="E90" s="38"/>
      <c r="F90" s="39" t="e">
        <f t="shared" si="3"/>
        <v>#DIV/0!</v>
      </c>
      <c r="G90" s="38"/>
      <c r="H90" s="38"/>
      <c r="I90" s="18"/>
      <c r="J90" s="22"/>
      <c r="K90" s="23"/>
    </row>
    <row r="91" spans="1:11" s="6" customFormat="1" ht="15" x14ac:dyDescent="0.2">
      <c r="A91" s="40" t="s">
        <v>10</v>
      </c>
      <c r="B91" s="38">
        <v>0.9</v>
      </c>
      <c r="C91" s="38">
        <v>0.9</v>
      </c>
      <c r="D91" s="39">
        <f t="shared" si="2"/>
        <v>1</v>
      </c>
      <c r="E91" s="38">
        <v>0.9</v>
      </c>
      <c r="F91" s="39">
        <f t="shared" si="3"/>
        <v>1</v>
      </c>
      <c r="G91" s="38">
        <v>0.9</v>
      </c>
      <c r="H91" s="38">
        <v>0.9</v>
      </c>
      <c r="I91" s="18"/>
      <c r="J91" s="22">
        <v>935</v>
      </c>
      <c r="K91" s="23">
        <v>935</v>
      </c>
    </row>
    <row r="92" spans="1:11" s="6" customFormat="1" ht="60" x14ac:dyDescent="0.2">
      <c r="A92" s="37" t="s">
        <v>11</v>
      </c>
      <c r="B92" s="38">
        <v>86.4</v>
      </c>
      <c r="C92" s="38">
        <v>86.4</v>
      </c>
      <c r="D92" s="39">
        <f t="shared" si="2"/>
        <v>1</v>
      </c>
      <c r="E92" s="38">
        <v>86.4</v>
      </c>
      <c r="F92" s="39">
        <f t="shared" si="3"/>
        <v>1</v>
      </c>
      <c r="G92" s="38">
        <v>86.4</v>
      </c>
      <c r="H92" s="38">
        <v>86.4</v>
      </c>
      <c r="I92" s="18"/>
      <c r="J92" s="22">
        <v>86.4</v>
      </c>
      <c r="K92" s="23">
        <v>86.4</v>
      </c>
    </row>
    <row r="93" spans="1:11" s="6" customFormat="1" ht="42.75" x14ac:dyDescent="0.2">
      <c r="A93" s="42" t="s">
        <v>12</v>
      </c>
      <c r="B93" s="38"/>
      <c r="C93" s="38"/>
      <c r="D93" s="39"/>
      <c r="E93" s="38"/>
      <c r="F93" s="39" t="e">
        <f t="shared" si="3"/>
        <v>#DIV/0!</v>
      </c>
      <c r="G93" s="38"/>
      <c r="H93" s="38"/>
      <c r="I93" s="18"/>
      <c r="J93" s="22"/>
      <c r="K93" s="23"/>
    </row>
    <row r="94" spans="1:11" s="6" customFormat="1" ht="30" x14ac:dyDescent="0.2">
      <c r="A94" s="40" t="s">
        <v>21</v>
      </c>
      <c r="B94" s="38">
        <v>2</v>
      </c>
      <c r="C94" s="38">
        <v>2</v>
      </c>
      <c r="D94" s="39">
        <f t="shared" si="2"/>
        <v>1</v>
      </c>
      <c r="E94" s="38">
        <v>2</v>
      </c>
      <c r="F94" s="39">
        <f t="shared" si="3"/>
        <v>1</v>
      </c>
      <c r="G94" s="38">
        <v>2</v>
      </c>
      <c r="H94" s="38">
        <v>2</v>
      </c>
      <c r="I94" s="18"/>
      <c r="J94" s="22">
        <v>0.3</v>
      </c>
      <c r="K94" s="23">
        <v>0</v>
      </c>
    </row>
    <row r="95" spans="1:11" s="6" customFormat="1" ht="28.5" customHeight="1" x14ac:dyDescent="0.2">
      <c r="A95" s="40" t="s">
        <v>31</v>
      </c>
      <c r="B95" s="38">
        <v>3</v>
      </c>
      <c r="C95" s="38">
        <v>3</v>
      </c>
      <c r="D95" s="39">
        <f t="shared" si="2"/>
        <v>1</v>
      </c>
      <c r="E95" s="38">
        <v>3</v>
      </c>
      <c r="F95" s="39">
        <f t="shared" si="3"/>
        <v>1</v>
      </c>
      <c r="G95" s="38">
        <v>3</v>
      </c>
      <c r="H95" s="38">
        <v>3</v>
      </c>
      <c r="I95" s="18"/>
      <c r="J95" s="22">
        <v>0.3</v>
      </c>
      <c r="K95" s="23">
        <v>0.3</v>
      </c>
    </row>
    <row r="96" spans="1:11" s="6" customFormat="1" ht="15" x14ac:dyDescent="0.2">
      <c r="A96" s="40" t="s">
        <v>22</v>
      </c>
      <c r="B96" s="38">
        <v>0.6</v>
      </c>
      <c r="C96" s="38">
        <v>0.6</v>
      </c>
      <c r="D96" s="39">
        <f t="shared" si="2"/>
        <v>1</v>
      </c>
      <c r="E96" s="38">
        <v>0.6</v>
      </c>
      <c r="F96" s="39">
        <f t="shared" si="3"/>
        <v>1</v>
      </c>
      <c r="G96" s="38">
        <v>0.6</v>
      </c>
      <c r="H96" s="38">
        <v>0.6</v>
      </c>
      <c r="I96" s="18"/>
      <c r="J96" s="22">
        <v>16</v>
      </c>
      <c r="K96" s="23">
        <v>16</v>
      </c>
    </row>
    <row r="97" spans="1:11" s="6" customFormat="1" ht="30" x14ac:dyDescent="0.2">
      <c r="A97" s="40" t="s">
        <v>23</v>
      </c>
      <c r="B97" s="38">
        <v>3</v>
      </c>
      <c r="C97" s="38">
        <v>3</v>
      </c>
      <c r="D97" s="39">
        <f t="shared" si="2"/>
        <v>1</v>
      </c>
      <c r="E97" s="38">
        <v>3</v>
      </c>
      <c r="F97" s="39">
        <f t="shared" si="3"/>
        <v>1</v>
      </c>
      <c r="G97" s="38">
        <v>3</v>
      </c>
      <c r="H97" s="38">
        <v>3</v>
      </c>
      <c r="I97" s="18"/>
      <c r="J97" s="22"/>
      <c r="K97" s="23"/>
    </row>
    <row r="98" spans="1:11" s="6" customFormat="1" ht="16.5" customHeight="1" x14ac:dyDescent="0.2">
      <c r="A98" s="40" t="s">
        <v>13</v>
      </c>
      <c r="B98" s="38">
        <v>390</v>
      </c>
      <c r="C98" s="38">
        <v>390</v>
      </c>
      <c r="D98" s="39">
        <f t="shared" si="2"/>
        <v>1</v>
      </c>
      <c r="E98" s="38">
        <v>390</v>
      </c>
      <c r="F98" s="39">
        <f t="shared" si="3"/>
        <v>1</v>
      </c>
      <c r="G98" s="38">
        <v>390</v>
      </c>
      <c r="H98" s="38">
        <v>390</v>
      </c>
      <c r="I98" s="18"/>
      <c r="J98" s="22">
        <v>2</v>
      </c>
      <c r="K98" s="23">
        <v>2</v>
      </c>
    </row>
    <row r="99" spans="1:11" s="6" customFormat="1" ht="28.5" customHeight="1" x14ac:dyDescent="0.2">
      <c r="A99" s="37" t="s">
        <v>69</v>
      </c>
      <c r="B99" s="38">
        <v>635</v>
      </c>
      <c r="C99" s="38">
        <v>635</v>
      </c>
      <c r="D99" s="39">
        <f t="shared" si="2"/>
        <v>1</v>
      </c>
      <c r="E99" s="38">
        <v>635</v>
      </c>
      <c r="F99" s="39">
        <f t="shared" si="3"/>
        <v>1</v>
      </c>
      <c r="G99" s="38">
        <v>635</v>
      </c>
      <c r="H99" s="38">
        <v>635</v>
      </c>
      <c r="I99" s="18"/>
      <c r="J99" s="22">
        <v>3</v>
      </c>
      <c r="K99" s="23">
        <v>3</v>
      </c>
    </row>
    <row r="100" spans="1:11" s="6" customFormat="1" ht="45" x14ac:dyDescent="0.2">
      <c r="A100" s="37" t="s">
        <v>70</v>
      </c>
      <c r="B100" s="38">
        <v>15</v>
      </c>
      <c r="C100" s="38">
        <v>15</v>
      </c>
      <c r="D100" s="39">
        <f t="shared" si="2"/>
        <v>1</v>
      </c>
      <c r="E100" s="38">
        <v>15</v>
      </c>
      <c r="F100" s="39">
        <f t="shared" si="3"/>
        <v>1</v>
      </c>
      <c r="G100" s="38">
        <v>15</v>
      </c>
      <c r="H100" s="38">
        <v>15</v>
      </c>
      <c r="I100" s="18"/>
      <c r="J100" s="22">
        <v>0.6</v>
      </c>
      <c r="K100" s="23">
        <v>0.6</v>
      </c>
    </row>
    <row r="101" spans="1:11" s="6" customFormat="1" ht="29.25" customHeight="1" x14ac:dyDescent="0.2">
      <c r="A101" s="41" t="s">
        <v>68</v>
      </c>
      <c r="B101" s="38">
        <v>20</v>
      </c>
      <c r="C101" s="38">
        <v>20</v>
      </c>
      <c r="D101" s="39">
        <f t="shared" si="2"/>
        <v>1</v>
      </c>
      <c r="E101" s="38">
        <v>20</v>
      </c>
      <c r="F101" s="39">
        <f t="shared" si="3"/>
        <v>1</v>
      </c>
      <c r="G101" s="38">
        <v>20</v>
      </c>
      <c r="H101" s="38">
        <v>20</v>
      </c>
      <c r="I101" s="18"/>
      <c r="J101" s="22">
        <v>3</v>
      </c>
      <c r="K101" s="23">
        <v>3</v>
      </c>
    </row>
    <row r="102" spans="1:11" s="6" customFormat="1" ht="30" customHeight="1" x14ac:dyDescent="0.2">
      <c r="A102" s="42" t="s">
        <v>24</v>
      </c>
      <c r="B102" s="38">
        <v>47</v>
      </c>
      <c r="C102" s="38">
        <v>47</v>
      </c>
      <c r="D102" s="39">
        <f t="shared" si="2"/>
        <v>1</v>
      </c>
      <c r="E102" s="38">
        <v>47</v>
      </c>
      <c r="F102" s="39">
        <f t="shared" si="3"/>
        <v>1</v>
      </c>
      <c r="G102" s="38">
        <v>47</v>
      </c>
      <c r="H102" s="38">
        <v>47</v>
      </c>
      <c r="I102" s="18"/>
      <c r="J102" s="22">
        <v>388</v>
      </c>
      <c r="K102" s="23">
        <v>388</v>
      </c>
    </row>
    <row r="103" spans="1:11" s="6" customFormat="1" ht="28.5" customHeight="1" x14ac:dyDescent="0.2">
      <c r="A103" s="40" t="s">
        <v>47</v>
      </c>
      <c r="B103" s="38">
        <v>3</v>
      </c>
      <c r="C103" s="38">
        <v>3</v>
      </c>
      <c r="D103" s="39">
        <f t="shared" si="2"/>
        <v>1</v>
      </c>
      <c r="E103" s="38">
        <v>3</v>
      </c>
      <c r="F103" s="39">
        <f t="shared" si="3"/>
        <v>1</v>
      </c>
      <c r="G103" s="38">
        <v>3</v>
      </c>
      <c r="H103" s="38">
        <v>3</v>
      </c>
      <c r="I103" s="18"/>
      <c r="J103" s="22">
        <v>358</v>
      </c>
      <c r="K103" s="23">
        <v>358</v>
      </c>
    </row>
    <row r="104" spans="1:11" s="6" customFormat="1" ht="28.5" customHeight="1" x14ac:dyDescent="0.2">
      <c r="A104" s="40" t="s">
        <v>48</v>
      </c>
      <c r="B104" s="38">
        <v>11</v>
      </c>
      <c r="C104" s="38">
        <v>11</v>
      </c>
      <c r="D104" s="39">
        <f t="shared" si="2"/>
        <v>1</v>
      </c>
      <c r="E104" s="38">
        <v>11</v>
      </c>
      <c r="F104" s="39">
        <f t="shared" si="3"/>
        <v>1</v>
      </c>
      <c r="G104" s="38">
        <v>11</v>
      </c>
      <c r="H104" s="38">
        <v>11</v>
      </c>
      <c r="I104" s="18"/>
      <c r="J104" s="22">
        <v>50</v>
      </c>
      <c r="K104" s="23">
        <v>50</v>
      </c>
    </row>
    <row r="105" spans="1:11" s="6" customFormat="1" ht="30" x14ac:dyDescent="0.2">
      <c r="A105" s="40" t="s">
        <v>49</v>
      </c>
      <c r="B105" s="38">
        <v>33</v>
      </c>
      <c r="C105" s="38">
        <v>33</v>
      </c>
      <c r="D105" s="39">
        <f t="shared" si="2"/>
        <v>1</v>
      </c>
      <c r="E105" s="38">
        <v>33</v>
      </c>
      <c r="F105" s="39">
        <f t="shared" si="3"/>
        <v>1</v>
      </c>
      <c r="G105" s="38">
        <v>33</v>
      </c>
      <c r="H105" s="38">
        <v>33</v>
      </c>
      <c r="I105" s="18"/>
      <c r="J105" s="22">
        <v>20</v>
      </c>
      <c r="K105" s="23">
        <v>20</v>
      </c>
    </row>
    <row r="106" spans="1:11" s="6" customFormat="1" ht="14.25" x14ac:dyDescent="0.2">
      <c r="A106" s="42" t="s">
        <v>71</v>
      </c>
      <c r="B106" s="38"/>
      <c r="C106" s="38"/>
      <c r="D106" s="39"/>
      <c r="E106" s="38"/>
      <c r="F106" s="39" t="e">
        <f t="shared" si="3"/>
        <v>#DIV/0!</v>
      </c>
      <c r="G106" s="38"/>
      <c r="H106" s="38"/>
      <c r="I106" s="18"/>
      <c r="J106" s="22">
        <v>48</v>
      </c>
      <c r="K106" s="23">
        <v>49</v>
      </c>
    </row>
    <row r="107" spans="1:11" s="6" customFormat="1" ht="28.5" customHeight="1" x14ac:dyDescent="0.2">
      <c r="A107" s="41" t="s">
        <v>86</v>
      </c>
      <c r="B107" s="38">
        <v>190</v>
      </c>
      <c r="C107" s="38">
        <v>205</v>
      </c>
      <c r="D107" s="39">
        <f t="shared" si="2"/>
        <v>1.0789473684210527</v>
      </c>
      <c r="E107" s="38">
        <v>210</v>
      </c>
      <c r="F107" s="39">
        <f t="shared" si="3"/>
        <v>1.024390243902439</v>
      </c>
      <c r="G107" s="38">
        <v>210</v>
      </c>
      <c r="H107" s="38">
        <v>210</v>
      </c>
      <c r="I107" s="18"/>
      <c r="J107" s="22">
        <v>3</v>
      </c>
      <c r="K107" s="23">
        <v>3</v>
      </c>
    </row>
    <row r="108" spans="1:11" s="6" customFormat="1" ht="28.5" customHeight="1" x14ac:dyDescent="0.2">
      <c r="A108" s="41" t="s">
        <v>87</v>
      </c>
      <c r="B108" s="38">
        <v>150</v>
      </c>
      <c r="C108" s="38">
        <v>152</v>
      </c>
      <c r="D108" s="39">
        <f t="shared" si="2"/>
        <v>1.0133333333333334</v>
      </c>
      <c r="E108" s="38">
        <v>152</v>
      </c>
      <c r="F108" s="39">
        <f t="shared" si="3"/>
        <v>1</v>
      </c>
      <c r="G108" s="38">
        <v>152</v>
      </c>
      <c r="H108" s="38">
        <v>152</v>
      </c>
      <c r="I108" s="18"/>
      <c r="J108" s="22">
        <v>9</v>
      </c>
      <c r="K108" s="23">
        <v>9</v>
      </c>
    </row>
    <row r="109" spans="1:11" s="6" customFormat="1" ht="27.75" customHeight="1" x14ac:dyDescent="0.2">
      <c r="A109" s="41" t="s">
        <v>72</v>
      </c>
      <c r="B109" s="38">
        <v>47.6</v>
      </c>
      <c r="C109" s="38">
        <v>47.6</v>
      </c>
      <c r="D109" s="39">
        <f t="shared" si="2"/>
        <v>1</v>
      </c>
      <c r="E109" s="38">
        <v>47.6</v>
      </c>
      <c r="F109" s="39">
        <f t="shared" si="3"/>
        <v>1</v>
      </c>
      <c r="G109" s="38">
        <v>47.6</v>
      </c>
      <c r="H109" s="38">
        <v>47.6</v>
      </c>
      <c r="I109" s="18"/>
      <c r="J109" s="22">
        <v>36</v>
      </c>
      <c r="K109" s="23">
        <v>37</v>
      </c>
    </row>
    <row r="110" spans="1:11" s="6" customFormat="1" ht="30" x14ac:dyDescent="0.2">
      <c r="A110" s="41" t="s">
        <v>88</v>
      </c>
      <c r="B110" s="38">
        <v>14</v>
      </c>
      <c r="C110" s="38">
        <v>14</v>
      </c>
      <c r="D110" s="39">
        <f t="shared" si="2"/>
        <v>1</v>
      </c>
      <c r="E110" s="38">
        <v>14</v>
      </c>
      <c r="F110" s="39">
        <f t="shared" si="3"/>
        <v>1</v>
      </c>
      <c r="G110" s="38">
        <v>14</v>
      </c>
      <c r="H110" s="38">
        <v>14</v>
      </c>
      <c r="I110" s="18"/>
      <c r="J110" s="22"/>
      <c r="K110" s="23"/>
    </row>
    <row r="111" spans="1:11" s="6" customFormat="1" ht="28.5" x14ac:dyDescent="0.2">
      <c r="A111" s="42" t="s">
        <v>50</v>
      </c>
      <c r="B111" s="38"/>
      <c r="C111" s="38"/>
      <c r="D111" s="39"/>
      <c r="E111" s="38"/>
      <c r="F111" s="39" t="e">
        <f t="shared" si="3"/>
        <v>#DIV/0!</v>
      </c>
      <c r="G111" s="38"/>
      <c r="H111" s="38"/>
      <c r="I111" s="18"/>
      <c r="J111" s="22">
        <v>200</v>
      </c>
      <c r="K111" s="23">
        <v>200</v>
      </c>
    </row>
    <row r="112" spans="1:11" s="6" customFormat="1" ht="15" x14ac:dyDescent="0.2">
      <c r="A112" s="37" t="s">
        <v>85</v>
      </c>
      <c r="B112" s="38">
        <v>58.6</v>
      </c>
      <c r="C112" s="38">
        <v>58.6</v>
      </c>
      <c r="D112" s="39">
        <f t="shared" si="2"/>
        <v>1</v>
      </c>
      <c r="E112" s="38">
        <v>58.6</v>
      </c>
      <c r="F112" s="39">
        <f t="shared" si="3"/>
        <v>1</v>
      </c>
      <c r="G112" s="38">
        <v>58.6</v>
      </c>
      <c r="H112" s="38">
        <v>58.6</v>
      </c>
      <c r="I112" s="18"/>
      <c r="J112" s="22">
        <v>110</v>
      </c>
      <c r="K112" s="23">
        <v>110</v>
      </c>
    </row>
    <row r="113" spans="1:14" s="6" customFormat="1" ht="15" x14ac:dyDescent="0.2">
      <c r="A113" s="37" t="s">
        <v>51</v>
      </c>
      <c r="B113" s="38">
        <v>101.1</v>
      </c>
      <c r="C113" s="38">
        <v>101.1</v>
      </c>
      <c r="D113" s="39">
        <f t="shared" si="2"/>
        <v>1</v>
      </c>
      <c r="E113" s="38">
        <v>101.1</v>
      </c>
      <c r="F113" s="39">
        <f t="shared" si="3"/>
        <v>1</v>
      </c>
      <c r="G113" s="38">
        <v>101.1</v>
      </c>
      <c r="H113" s="38">
        <v>101.1</v>
      </c>
      <c r="I113" s="18"/>
      <c r="J113" s="22">
        <v>2100</v>
      </c>
      <c r="K113" s="23">
        <v>2100</v>
      </c>
    </row>
    <row r="114" spans="1:14" s="6" customFormat="1" ht="15" x14ac:dyDescent="0.2">
      <c r="A114" s="37" t="s">
        <v>52</v>
      </c>
      <c r="B114" s="38">
        <v>1.5</v>
      </c>
      <c r="C114" s="38">
        <v>1.5</v>
      </c>
      <c r="D114" s="39">
        <f t="shared" si="2"/>
        <v>1</v>
      </c>
      <c r="E114" s="38">
        <v>1.5</v>
      </c>
      <c r="F114" s="39">
        <f t="shared" si="3"/>
        <v>1</v>
      </c>
      <c r="G114" s="38">
        <v>1.5</v>
      </c>
      <c r="H114" s="38">
        <v>1.5</v>
      </c>
      <c r="I114" s="18"/>
      <c r="J114" s="22">
        <v>5</v>
      </c>
      <c r="K114" s="23">
        <v>5</v>
      </c>
    </row>
    <row r="115" spans="1:14" s="6" customFormat="1" ht="30" x14ac:dyDescent="0.2">
      <c r="A115" s="37" t="s">
        <v>55</v>
      </c>
      <c r="B115" s="38">
        <v>65.88</v>
      </c>
      <c r="C115" s="38">
        <v>65.88</v>
      </c>
      <c r="D115" s="39">
        <f t="shared" si="2"/>
        <v>1</v>
      </c>
      <c r="E115" s="38">
        <v>65.88</v>
      </c>
      <c r="F115" s="39">
        <f t="shared" si="3"/>
        <v>1</v>
      </c>
      <c r="G115" s="38">
        <v>65.88</v>
      </c>
      <c r="H115" s="38">
        <v>65.88</v>
      </c>
      <c r="I115" s="18"/>
      <c r="J115" s="22"/>
      <c r="K115" s="23"/>
    </row>
    <row r="116" spans="1:14" s="6" customFormat="1" ht="15" x14ac:dyDescent="0.2">
      <c r="A116" s="40" t="s">
        <v>53</v>
      </c>
      <c r="B116" s="38">
        <v>30.91</v>
      </c>
      <c r="C116" s="38">
        <v>30.91</v>
      </c>
      <c r="D116" s="39">
        <f t="shared" si="2"/>
        <v>1</v>
      </c>
      <c r="E116" s="38">
        <v>30.91</v>
      </c>
      <c r="F116" s="39">
        <f t="shared" si="3"/>
        <v>1</v>
      </c>
      <c r="G116" s="38">
        <v>30.91</v>
      </c>
      <c r="H116" s="38">
        <v>30.91</v>
      </c>
      <c r="I116" s="18"/>
      <c r="J116" s="22">
        <v>26</v>
      </c>
      <c r="K116" s="23">
        <v>27</v>
      </c>
    </row>
    <row r="117" spans="1:14" s="6" customFormat="1" ht="45" x14ac:dyDescent="0.2">
      <c r="A117" s="41" t="s">
        <v>54</v>
      </c>
      <c r="B117" s="38">
        <v>89</v>
      </c>
      <c r="C117" s="38">
        <v>89</v>
      </c>
      <c r="D117" s="39">
        <f t="shared" si="2"/>
        <v>1</v>
      </c>
      <c r="E117" s="38">
        <v>89</v>
      </c>
      <c r="F117" s="39">
        <f t="shared" si="3"/>
        <v>1</v>
      </c>
      <c r="G117" s="38">
        <v>89</v>
      </c>
      <c r="H117" s="38">
        <v>89</v>
      </c>
      <c r="I117" s="18"/>
      <c r="J117" s="22">
        <v>99.7</v>
      </c>
      <c r="K117" s="23">
        <v>99.7</v>
      </c>
    </row>
    <row r="118" spans="1:14" s="6" customFormat="1" ht="30" customHeight="1" x14ac:dyDescent="0.2">
      <c r="A118" s="41" t="s">
        <v>56</v>
      </c>
      <c r="B118" s="38">
        <v>205</v>
      </c>
      <c r="C118" s="38">
        <v>227.3</v>
      </c>
      <c r="D118" s="39">
        <f t="shared" si="2"/>
        <v>1.1087804878048781</v>
      </c>
      <c r="E118" s="38">
        <v>250</v>
      </c>
      <c r="F118" s="39">
        <f t="shared" si="3"/>
        <v>1.0998680158380993</v>
      </c>
      <c r="G118" s="38">
        <v>250</v>
      </c>
      <c r="H118" s="38">
        <v>250</v>
      </c>
      <c r="I118" s="18"/>
      <c r="J118" s="22">
        <v>5.3</v>
      </c>
      <c r="K118" s="23">
        <v>5.3</v>
      </c>
    </row>
    <row r="119" spans="1:14" s="6" customFormat="1" ht="30" customHeight="1" x14ac:dyDescent="0.2">
      <c r="A119" s="41" t="s">
        <v>57</v>
      </c>
      <c r="B119" s="38">
        <v>0.33</v>
      </c>
      <c r="C119" s="38">
        <v>0.33</v>
      </c>
      <c r="D119" s="39">
        <f t="shared" si="2"/>
        <v>1</v>
      </c>
      <c r="E119" s="38">
        <v>0.33</v>
      </c>
      <c r="F119" s="39">
        <f t="shared" si="3"/>
        <v>1</v>
      </c>
      <c r="G119" s="38">
        <v>0.33</v>
      </c>
      <c r="H119" s="38">
        <v>0.33</v>
      </c>
      <c r="I119" s="18"/>
      <c r="J119" s="22">
        <v>64.58</v>
      </c>
      <c r="K119" s="23">
        <v>64.58</v>
      </c>
      <c r="M119" s="18"/>
      <c r="N119" s="18"/>
    </row>
    <row r="120" spans="1:14" s="6" customFormat="1" ht="14.25" x14ac:dyDescent="0.2">
      <c r="A120" s="42" t="s">
        <v>78</v>
      </c>
      <c r="B120" s="38"/>
      <c r="C120" s="38"/>
      <c r="D120" s="39"/>
      <c r="E120" s="38"/>
      <c r="F120" s="39" t="e">
        <f t="shared" si="3"/>
        <v>#DIV/0!</v>
      </c>
      <c r="G120" s="38"/>
      <c r="H120" s="38"/>
      <c r="I120" s="18"/>
      <c r="J120" s="22">
        <v>30.7</v>
      </c>
      <c r="K120" s="23">
        <v>30.7</v>
      </c>
      <c r="M120" s="18"/>
      <c r="N120" s="18"/>
    </row>
    <row r="121" spans="1:14" s="6" customFormat="1" ht="45" x14ac:dyDescent="0.2">
      <c r="A121" s="41" t="s">
        <v>80</v>
      </c>
      <c r="B121" s="38">
        <v>5</v>
      </c>
      <c r="C121" s="38">
        <v>8.9</v>
      </c>
      <c r="D121" s="39">
        <f t="shared" si="2"/>
        <v>1.78</v>
      </c>
      <c r="E121" s="38">
        <v>9</v>
      </c>
      <c r="F121" s="39">
        <f t="shared" si="3"/>
        <v>1.0112359550561798</v>
      </c>
      <c r="G121" s="38">
        <v>10</v>
      </c>
      <c r="H121" s="38">
        <v>10</v>
      </c>
      <c r="I121" s="18"/>
      <c r="J121" s="22">
        <v>90</v>
      </c>
      <c r="K121" s="23">
        <v>90</v>
      </c>
    </row>
    <row r="122" spans="1:14" s="6" customFormat="1" ht="30" x14ac:dyDescent="0.2">
      <c r="A122" s="41" t="s">
        <v>81</v>
      </c>
      <c r="B122" s="38">
        <v>0</v>
      </c>
      <c r="C122" s="38">
        <v>0.2</v>
      </c>
      <c r="D122" s="39" t="e">
        <f t="shared" si="2"/>
        <v>#DIV/0!</v>
      </c>
      <c r="E122" s="38">
        <v>0.2</v>
      </c>
      <c r="F122" s="39">
        <f t="shared" si="3"/>
        <v>1</v>
      </c>
      <c r="G122" s="38">
        <v>0.2</v>
      </c>
      <c r="H122" s="38">
        <v>0.2</v>
      </c>
      <c r="I122" s="18"/>
      <c r="J122" s="22">
        <v>145</v>
      </c>
      <c r="K122" s="23">
        <v>150</v>
      </c>
    </row>
    <row r="123" spans="1:14" s="6" customFormat="1" ht="30" x14ac:dyDescent="0.2">
      <c r="A123" s="41" t="s">
        <v>79</v>
      </c>
      <c r="B123" s="38">
        <v>5</v>
      </c>
      <c r="C123" s="38">
        <v>6</v>
      </c>
      <c r="D123" s="39">
        <f t="shared" si="2"/>
        <v>1.2</v>
      </c>
      <c r="E123" s="38">
        <v>6</v>
      </c>
      <c r="F123" s="39">
        <f t="shared" si="3"/>
        <v>1</v>
      </c>
      <c r="G123" s="38">
        <v>6</v>
      </c>
      <c r="H123" s="38">
        <v>6</v>
      </c>
      <c r="I123" s="18"/>
      <c r="J123" s="22">
        <v>47.8</v>
      </c>
      <c r="K123" s="23">
        <v>47.8</v>
      </c>
    </row>
    <row r="124" spans="1:14" s="6" customFormat="1" ht="30.75" thickBot="1" x14ac:dyDescent="0.25">
      <c r="A124" s="46" t="s">
        <v>92</v>
      </c>
      <c r="B124" s="47">
        <v>5</v>
      </c>
      <c r="C124" s="47">
        <v>3</v>
      </c>
      <c r="D124" s="39">
        <f t="shared" si="2"/>
        <v>0.6</v>
      </c>
      <c r="E124" s="47">
        <v>3</v>
      </c>
      <c r="F124" s="39">
        <f t="shared" si="3"/>
        <v>1</v>
      </c>
      <c r="G124" s="47">
        <v>3</v>
      </c>
      <c r="H124" s="47">
        <v>3</v>
      </c>
      <c r="I124" s="18"/>
      <c r="J124" s="22"/>
      <c r="K124" s="23"/>
    </row>
    <row r="125" spans="1:14" x14ac:dyDescent="0.2">
      <c r="B125" s="2"/>
      <c r="C125" s="2"/>
      <c r="D125" s="2"/>
      <c r="E125" s="2"/>
      <c r="F125" s="2"/>
      <c r="G125" s="2"/>
      <c r="H125" s="2"/>
    </row>
    <row r="126" spans="1:14" ht="18.75" x14ac:dyDescent="0.3">
      <c r="A126" s="50" t="s">
        <v>95</v>
      </c>
      <c r="B126" s="5"/>
      <c r="C126" s="5"/>
      <c r="D126" s="51" t="s">
        <v>93</v>
      </c>
      <c r="E126" s="51"/>
      <c r="F126" s="51"/>
      <c r="G126" s="51"/>
      <c r="H126" s="51"/>
    </row>
    <row r="127" spans="1:14" ht="15.75" x14ac:dyDescent="0.25">
      <c r="A127" s="50"/>
      <c r="B127" s="3"/>
      <c r="C127" s="3"/>
      <c r="D127" s="51"/>
      <c r="E127" s="51"/>
      <c r="F127" s="51"/>
      <c r="G127" s="51"/>
      <c r="H127" s="51"/>
    </row>
    <row r="128" spans="1:14" x14ac:dyDescent="0.2">
      <c r="B128" s="2"/>
      <c r="C128" s="2"/>
      <c r="D128" s="2"/>
      <c r="E128" s="2"/>
      <c r="F128" s="2"/>
      <c r="G128" s="2"/>
      <c r="H128" s="2"/>
    </row>
  </sheetData>
  <mergeCells count="7">
    <mergeCell ref="A126:A127"/>
    <mergeCell ref="D126:H127"/>
    <mergeCell ref="A1:H1"/>
    <mergeCell ref="A4:A5"/>
    <mergeCell ref="A2:H2"/>
    <mergeCell ref="D4:D5"/>
    <mergeCell ref="F4:F5"/>
  </mergeCells>
  <phoneticPr fontId="1" type="noConversion"/>
  <printOptions horizontalCentered="1"/>
  <pageMargins left="1.1811023622047245" right="0" top="0.19685039370078741" bottom="0.15748031496062992" header="0.19685039370078741" footer="0.15748031496062992"/>
  <pageSetup paperSize="9" scale="78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USER</cp:lastModifiedBy>
  <cp:lastPrinted>2024-10-28T12:53:26Z</cp:lastPrinted>
  <dcterms:created xsi:type="dcterms:W3CDTF">2006-05-06T07:58:30Z</dcterms:created>
  <dcterms:modified xsi:type="dcterms:W3CDTF">2024-10-31T05:42:37Z</dcterms:modified>
</cp:coreProperties>
</file>