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1195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K35" i="1" l="1"/>
  <c r="K43" i="1" s="1"/>
  <c r="K33" i="1"/>
  <c r="K31" i="1"/>
  <c r="K25" i="1"/>
  <c r="L40" i="1"/>
  <c r="L39" i="1"/>
  <c r="L38" i="1"/>
  <c r="L34" i="1"/>
  <c r="L30" i="1"/>
  <c r="L29" i="1"/>
  <c r="L28" i="1"/>
  <c r="L27" i="1"/>
  <c r="K41" i="1" l="1"/>
  <c r="L42" i="1"/>
  <c r="L41" i="1" s="1"/>
  <c r="L32" i="1" l="1"/>
  <c r="L35" i="1" l="1"/>
  <c r="L33" i="1"/>
  <c r="L36" i="1"/>
  <c r="L37" i="1"/>
  <c r="L31" i="1"/>
  <c r="L26" i="1"/>
  <c r="L43" i="1" l="1"/>
  <c r="L25" i="1"/>
  <c r="K46" i="1"/>
  <c r="L46" i="1" l="1"/>
  <c r="L47" i="1" l="1"/>
</calcChain>
</file>

<file path=xl/sharedStrings.xml><?xml version="1.0" encoding="utf-8"?>
<sst xmlns="http://schemas.openxmlformats.org/spreadsheetml/2006/main" count="180" uniqueCount="79">
  <si>
    <t>Мероп-риятие</t>
  </si>
  <si>
    <t>Код муниципального образования</t>
  </si>
  <si>
    <t>Код    целевых средств</t>
  </si>
  <si>
    <t>Сумма</t>
  </si>
  <si>
    <t xml:space="preserve">  КВСР</t>
  </si>
  <si>
    <t>ФКР</t>
  </si>
  <si>
    <t>КЦСР</t>
  </si>
  <si>
    <t xml:space="preserve"> КВР</t>
  </si>
  <si>
    <t>Текущий (очередной) финансовый год</t>
  </si>
  <si>
    <t>00.00.00</t>
  </si>
  <si>
    <t>402.000.000</t>
  </si>
  <si>
    <t>Всего</t>
  </si>
  <si>
    <t>Лицевой счет</t>
  </si>
  <si>
    <t>000</t>
  </si>
  <si>
    <t>0000000000</t>
  </si>
  <si>
    <t>дефицита бюджета поселения)</t>
  </si>
  <si>
    <t>(наименование главного распорядителя средств бюджета поселения (главного администратора источников финансирования</t>
  </si>
  <si>
    <t>Наименование показателя</t>
  </si>
  <si>
    <t>Раздел 1.Расходы</t>
  </si>
  <si>
    <t>Итого по разделу 1. Расходы</t>
  </si>
  <si>
    <t>Раздел 2. Источники финансирования дефицита местного бюджета (в части выбытия средств)</t>
  </si>
  <si>
    <t>Код субсидии</t>
  </si>
  <si>
    <t>х</t>
  </si>
  <si>
    <t>244</t>
  </si>
  <si>
    <t>(рублей)</t>
  </si>
  <si>
    <t>Код классификации расходов бюджетов</t>
  </si>
  <si>
    <t xml:space="preserve">Получатели (распорядители) бюджетных средств/главный администратор источников </t>
  </si>
  <si>
    <t xml:space="preserve">    БА</t>
  </si>
  <si>
    <t xml:space="preserve">ЛБО </t>
  </si>
  <si>
    <t>22.50.00</t>
  </si>
  <si>
    <t>(подпись)</t>
  </si>
  <si>
    <t>поселения Новокубанского района</t>
  </si>
  <si>
    <t>000.000.000</t>
  </si>
  <si>
    <t>УТВЕРЖДАЮ</t>
  </si>
  <si>
    <t>дата</t>
  </si>
  <si>
    <t xml:space="preserve">                 (подпись)                                      (расшифровка подписи)</t>
  </si>
  <si>
    <t>"</t>
  </si>
  <si>
    <t>Итого по разделу 2. Источники финансирования дефицита местного бюджета (в части прибытия  средств)</t>
  </si>
  <si>
    <t>Начальник отдела экономики и финансов</t>
  </si>
  <si>
    <t xml:space="preserve">администрации Ковалевского сельского </t>
  </si>
  <si>
    <t>И.А.Игнатущенко</t>
  </si>
  <si>
    <t>к постановлению администрации Ковалевского</t>
  </si>
  <si>
    <t xml:space="preserve">сельского  поселения Новокубанского района       </t>
  </si>
  <si>
    <t xml:space="preserve">сельского поселения Новокубанского района       </t>
  </si>
  <si>
    <t xml:space="preserve">Администрация Ковалевского сельского  поселения Новокубанского района </t>
  </si>
  <si>
    <t>Администрация Ковалевского сельского  поселения</t>
  </si>
  <si>
    <t>03183011680</t>
  </si>
  <si>
    <t>992</t>
  </si>
  <si>
    <t>"Приложение № 5</t>
  </si>
  <si>
    <r>
      <t xml:space="preserve">от  </t>
    </r>
    <r>
      <rPr>
        <u/>
        <sz val="12"/>
        <color theme="1"/>
        <rFont val="Times New Roman"/>
        <family val="1"/>
        <charset val="204"/>
      </rPr>
      <t xml:space="preserve"> ________________   </t>
    </r>
    <r>
      <rPr>
        <sz val="12"/>
        <color theme="1"/>
        <rFont val="Times New Roman"/>
        <family val="1"/>
        <charset val="204"/>
      </rPr>
      <t>№_____</t>
    </r>
  </si>
  <si>
    <t>992 0103000010 0000 710</t>
  </si>
  <si>
    <t>Глава Ковалевского сельского  поселения Новокубанского района</t>
  </si>
  <si>
    <t>______________         А.Б.Гиря</t>
  </si>
  <si>
    <t>22.60.00</t>
  </si>
  <si>
    <r>
      <t xml:space="preserve">от   </t>
    </r>
    <r>
      <rPr>
        <u/>
        <sz val="11"/>
        <color theme="1"/>
        <rFont val="Calibri"/>
        <family val="2"/>
        <charset val="204"/>
        <scheme val="minor"/>
      </rPr>
      <t>24.12.2021</t>
    </r>
    <r>
      <rPr>
        <sz val="11"/>
        <color theme="1"/>
        <rFont val="Calibri"/>
        <family val="2"/>
        <charset val="204"/>
        <scheme val="minor"/>
      </rPr>
      <t xml:space="preserve">  №  </t>
    </r>
    <r>
      <rPr>
        <u/>
        <sz val="11"/>
        <color theme="1"/>
        <rFont val="Calibri"/>
        <family val="2"/>
        <charset val="204"/>
        <scheme val="minor"/>
      </rPr>
      <t>248</t>
    </r>
  </si>
  <si>
    <t>31.00.00</t>
  </si>
  <si>
    <t>0113</t>
  </si>
  <si>
    <t>5050010050</t>
  </si>
  <si>
    <t>0502</t>
  </si>
  <si>
    <t>0106</t>
  </si>
  <si>
    <t>991</t>
  </si>
  <si>
    <t>2310110510</t>
  </si>
  <si>
    <t>0412</t>
  </si>
  <si>
    <t>0450110380</t>
  </si>
  <si>
    <t>245</t>
  </si>
  <si>
    <t>0503</t>
  </si>
  <si>
    <t>0540110410</t>
  </si>
  <si>
    <t>22.80.00</t>
  </si>
  <si>
    <t>0801</t>
  </si>
  <si>
    <t>0710100590</t>
  </si>
  <si>
    <t>5080100590</t>
  </si>
  <si>
    <t>247</t>
  </si>
  <si>
    <t>22.30.00</t>
  </si>
  <si>
    <t>0510110390</t>
  </si>
  <si>
    <t>05404S0390</t>
  </si>
  <si>
    <t>0540462985</t>
  </si>
  <si>
    <t>05404510410</t>
  </si>
  <si>
    <t>Изменения в сводную бюджетную роспись и лимиты бюджетных обязательств, вносимых в соответствии с решением Совета Ковалевского сельского поселения Новокубанского района от   20.04.2022           №   174         "О внесении изменений и дополнений в решение Совета Ковалевского сельского поселения Новокубанского района от 22 декабря 2021 года №145 "О бюджете Ковалевского сельского поселения Новокубанского района на 2022 год"</t>
  </si>
  <si>
    <t>от 20.04.2022  №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</si>
</sst>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89">
    <xf numFmtId="0" fontId="0" fillId="0" borderId="0" xfId="0"/>
    <xf numFmtId="0" fontId="3" fillId="0" borderId="0" xfId="0" applyFont="1" applyAlignment="1">
      <alignment horizontal="left" indent="15"/>
    </xf>
    <xf numFmtId="0" fontId="4" fillId="0" borderId="0" xfId="0" applyFont="1" applyAlignment="1">
      <alignment horizontal="left" indent="15"/>
    </xf>
    <xf numFmtId="0" fontId="2" fillId="0" borderId="1" xfId="0" applyFont="1" applyBorder="1" applyAlignment="1">
      <alignment horizontal="center" wrapText="1"/>
    </xf>
    <xf numFmtId="0" fontId="7" fillId="0" borderId="0" xfId="0" applyFont="1"/>
    <xf numFmtId="49" fontId="8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/>
    <xf numFmtId="49" fontId="9" fillId="0" borderId="6" xfId="0" applyNumberFormat="1" applyFont="1" applyFill="1" applyBorder="1" applyAlignment="1">
      <alignment horizontal="center" vertical="top" wrapText="1"/>
    </xf>
    <xf numFmtId="4" fontId="9" fillId="0" borderId="6" xfId="0" applyNumberFormat="1" applyFont="1" applyFill="1" applyBorder="1" applyAlignment="1">
      <alignment horizontal="center" vertical="top" wrapText="1"/>
    </xf>
    <xf numFmtId="4" fontId="8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49" fontId="2" fillId="0" borderId="9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0" fillId="0" borderId="0" xfId="0" applyFont="1" applyFill="1"/>
    <xf numFmtId="0" fontId="0" fillId="0" borderId="0" xfId="0" applyFont="1"/>
    <xf numFmtId="0" fontId="6" fillId="0" borderId="5" xfId="0" applyFont="1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0" fillId="0" borderId="1" xfId="0" applyNumberFormat="1" applyFill="1" applyBorder="1" applyAlignment="1">
      <alignment horizontal="right" vertical="top"/>
    </xf>
    <xf numFmtId="0" fontId="0" fillId="0" borderId="1" xfId="0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3" fillId="0" borderId="0" xfId="0" applyFont="1" applyBorder="1"/>
    <xf numFmtId="0" fontId="0" fillId="0" borderId="15" xfId="0" applyBorder="1"/>
    <xf numFmtId="0" fontId="3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0" fontId="11" fillId="0" borderId="0" xfId="0" applyFont="1"/>
    <xf numFmtId="0" fontId="12" fillId="0" borderId="0" xfId="0" applyFont="1" applyFill="1"/>
    <xf numFmtId="0" fontId="11" fillId="0" borderId="0" xfId="0" applyFont="1" applyFill="1"/>
    <xf numFmtId="0" fontId="14" fillId="0" borderId="0" xfId="1" applyFont="1" applyAlignment="1" applyProtection="1">
      <alignment vertical="top"/>
      <protection hidden="1"/>
    </xf>
    <xf numFmtId="0" fontId="14" fillId="0" borderId="0" xfId="1" applyFont="1" applyAlignment="1" applyProtection="1">
      <alignment horizontal="center" vertical="top" wrapText="1"/>
      <protection hidden="1"/>
    </xf>
    <xf numFmtId="0" fontId="0" fillId="0" borderId="12" xfId="0" applyFill="1" applyBorder="1" applyAlignment="1">
      <alignment horizontal="center"/>
    </xf>
    <xf numFmtId="0" fontId="11" fillId="0" borderId="0" xfId="0" applyFont="1" applyFill="1" applyBorder="1"/>
    <xf numFmtId="49" fontId="1" fillId="2" borderId="1" xfId="0" applyNumberFormat="1" applyFont="1" applyFill="1" applyBorder="1" applyAlignment="1">
      <alignment horizontal="right"/>
    </xf>
    <xf numFmtId="49" fontId="8" fillId="2" borderId="9" xfId="0" applyNumberFormat="1" applyFont="1" applyFill="1" applyBorder="1" applyAlignment="1">
      <alignment horizontal="center" vertical="top" wrapText="1"/>
    </xf>
    <xf numFmtId="49" fontId="8" fillId="2" borderId="6" xfId="0" applyNumberFormat="1" applyFont="1" applyFill="1" applyBorder="1" applyAlignment="1">
      <alignment horizontal="center" vertical="top" wrapText="1"/>
    </xf>
    <xf numFmtId="49" fontId="9" fillId="2" borderId="6" xfId="0" applyNumberFormat="1" applyFont="1" applyFill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right"/>
    </xf>
    <xf numFmtId="0" fontId="12" fillId="2" borderId="1" xfId="0" applyFont="1" applyFill="1" applyBorder="1"/>
    <xf numFmtId="4" fontId="16" fillId="2" borderId="6" xfId="0" applyNumberFormat="1" applyFont="1" applyFill="1" applyBorder="1" applyAlignment="1">
      <alignment horizontal="center" vertical="top" wrapText="1"/>
    </xf>
    <xf numFmtId="4" fontId="17" fillId="2" borderId="6" xfId="0" applyNumberFormat="1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4" fontId="17" fillId="0" borderId="6" xfId="0" applyNumberFormat="1" applyFont="1" applyFill="1" applyBorder="1" applyAlignment="1">
      <alignment horizontal="center" vertical="top" wrapText="1"/>
    </xf>
    <xf numFmtId="4" fontId="14" fillId="0" borderId="6" xfId="0" applyNumberFormat="1" applyFont="1" applyFill="1" applyBorder="1" applyAlignment="1">
      <alignment horizontal="center" vertical="top" wrapText="1"/>
    </xf>
    <xf numFmtId="4" fontId="19" fillId="0" borderId="6" xfId="0" applyNumberFormat="1" applyFont="1" applyFill="1" applyBorder="1" applyAlignment="1">
      <alignment horizontal="center" vertical="top" wrapText="1"/>
    </xf>
    <xf numFmtId="0" fontId="20" fillId="0" borderId="1" xfId="0" applyFont="1" applyFill="1" applyBorder="1"/>
    <xf numFmtId="49" fontId="21" fillId="0" borderId="1" xfId="0" applyNumberFormat="1" applyFont="1" applyFill="1" applyBorder="1" applyAlignment="1">
      <alignment horizontal="right"/>
    </xf>
    <xf numFmtId="49" fontId="14" fillId="0" borderId="9" xfId="0" applyNumberFormat="1" applyFont="1" applyFill="1" applyBorder="1" applyAlignment="1">
      <alignment horizontal="center" vertical="top" wrapText="1"/>
    </xf>
    <xf numFmtId="49" fontId="19" fillId="0" borderId="6" xfId="0" applyNumberFormat="1" applyFont="1" applyFill="1" applyBorder="1" applyAlignment="1">
      <alignment horizontal="center" vertical="top" wrapText="1"/>
    </xf>
    <xf numFmtId="4" fontId="14" fillId="2" borderId="6" xfId="0" applyNumberFormat="1" applyFont="1" applyFill="1" applyBorder="1" applyAlignment="1">
      <alignment horizontal="center" vertical="top" wrapText="1"/>
    </xf>
    <xf numFmtId="4" fontId="19" fillId="2" borderId="6" xfId="0" applyNumberFormat="1" applyFont="1" applyFill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/>
    </xf>
    <xf numFmtId="0" fontId="5" fillId="0" borderId="0" xfId="0" applyFont="1" applyAlignment="1">
      <alignment horizontal="center" wrapText="1"/>
    </xf>
    <xf numFmtId="0" fontId="3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0" fillId="0" borderId="13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15" fillId="0" borderId="0" xfId="1" applyFont="1" applyBorder="1" applyAlignment="1" applyProtection="1">
      <alignment horizontal="right" vertical="center" wrapText="1"/>
      <protection hidden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14" fillId="0" borderId="0" xfId="1" applyFont="1" applyAlignment="1" applyProtection="1">
      <alignment horizontal="center" vertical="top"/>
      <protection hidden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49" fontId="8" fillId="0" borderId="13" xfId="0" applyNumberFormat="1" applyFont="1" applyFill="1" applyBorder="1" applyAlignment="1">
      <alignment horizontal="center"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3" fillId="0" borderId="0" xfId="0" applyFont="1" applyAlignment="1">
      <alignment horizontal="left" indent="15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abSelected="1" workbookViewId="0">
      <selection activeCell="H4" sqref="H4"/>
    </sheetView>
  </sheetViews>
  <sheetFormatPr defaultRowHeight="15" x14ac:dyDescent="0.25"/>
  <cols>
    <col min="1" max="1" width="14.42578125" customWidth="1"/>
    <col min="2" max="2" width="12.42578125" customWidth="1"/>
    <col min="3" max="3" width="8.140625" customWidth="1"/>
    <col min="5" max="5" width="13.42578125" customWidth="1"/>
    <col min="6" max="6" width="7.5703125" customWidth="1"/>
    <col min="8" max="8" width="12.140625" customWidth="1"/>
    <col min="9" max="9" width="14.85546875" customWidth="1"/>
    <col min="10" max="10" width="12.7109375" customWidth="1"/>
    <col min="11" max="11" width="18" style="14" customWidth="1"/>
    <col min="12" max="12" width="18" style="16" customWidth="1"/>
    <col min="13" max="13" width="1.42578125" customWidth="1"/>
    <col min="14" max="14" width="12" style="27" bestFit="1" customWidth="1"/>
  </cols>
  <sheetData>
    <row r="1" spans="1:12" ht="14.25" customHeight="1" x14ac:dyDescent="0.25">
      <c r="H1" s="4"/>
      <c r="I1" s="73" t="s">
        <v>48</v>
      </c>
      <c r="J1" s="73"/>
      <c r="K1" s="73"/>
    </row>
    <row r="2" spans="1:12" ht="14.25" customHeight="1" x14ac:dyDescent="0.25">
      <c r="H2" s="1" t="s">
        <v>41</v>
      </c>
      <c r="K2" s="15"/>
    </row>
    <row r="3" spans="1:12" ht="14.25" customHeight="1" x14ac:dyDescent="0.25">
      <c r="H3" s="1" t="s">
        <v>42</v>
      </c>
      <c r="K3" s="15"/>
    </row>
    <row r="4" spans="1:12" ht="14.25" customHeight="1" x14ac:dyDescent="0.25">
      <c r="H4" s="88" t="s">
        <v>78</v>
      </c>
      <c r="K4" s="15"/>
    </row>
    <row r="5" spans="1:12" ht="14.25" customHeight="1" x14ac:dyDescent="0.25">
      <c r="H5" s="1"/>
      <c r="K5" s="15"/>
    </row>
    <row r="6" spans="1:12" ht="14.25" customHeight="1" x14ac:dyDescent="0.25">
      <c r="H6" s="4"/>
      <c r="I6" s="73" t="s">
        <v>48</v>
      </c>
      <c r="J6" s="73"/>
      <c r="K6" s="73"/>
    </row>
    <row r="7" spans="1:12" ht="14.25" customHeight="1" x14ac:dyDescent="0.25">
      <c r="H7" s="1" t="s">
        <v>41</v>
      </c>
      <c r="K7" s="15"/>
    </row>
    <row r="8" spans="1:12" ht="14.25" customHeight="1" x14ac:dyDescent="0.25">
      <c r="H8" s="1" t="s">
        <v>43</v>
      </c>
      <c r="K8" s="15"/>
    </row>
    <row r="9" spans="1:12" ht="14.25" customHeight="1" x14ac:dyDescent="0.25">
      <c r="H9" s="1" t="s">
        <v>49</v>
      </c>
      <c r="I9" s="82" t="s">
        <v>54</v>
      </c>
      <c r="J9" s="82"/>
      <c r="K9" s="82"/>
      <c r="L9" s="82"/>
    </row>
    <row r="10" spans="1:12" ht="25.5" customHeight="1" x14ac:dyDescent="0.25">
      <c r="C10" s="2"/>
      <c r="H10" s="1"/>
      <c r="I10" s="73" t="s">
        <v>33</v>
      </c>
      <c r="J10" s="73"/>
      <c r="K10" s="73"/>
      <c r="L10" s="73"/>
    </row>
    <row r="11" spans="1:12" ht="28.5" customHeight="1" x14ac:dyDescent="0.25">
      <c r="C11" s="2"/>
      <c r="H11" s="1"/>
      <c r="I11" s="81" t="s">
        <v>51</v>
      </c>
      <c r="J11" s="81"/>
      <c r="K11" s="81"/>
      <c r="L11" s="81"/>
    </row>
    <row r="12" spans="1:12" ht="14.25" customHeight="1" x14ac:dyDescent="0.25">
      <c r="C12" s="2"/>
      <c r="H12" s="1"/>
      <c r="I12" s="73" t="s">
        <v>52</v>
      </c>
      <c r="J12" s="73"/>
      <c r="K12" s="73"/>
      <c r="L12" s="73"/>
    </row>
    <row r="13" spans="1:12" ht="14.25" customHeight="1" x14ac:dyDescent="0.25">
      <c r="C13" s="2"/>
      <c r="H13" s="1"/>
      <c r="I13" s="80" t="s">
        <v>35</v>
      </c>
      <c r="J13" s="80"/>
      <c r="K13" s="80"/>
      <c r="L13" s="80"/>
    </row>
    <row r="14" spans="1:12" ht="14.25" customHeight="1" x14ac:dyDescent="0.25">
      <c r="C14" s="2"/>
      <c r="H14" s="1"/>
      <c r="I14" s="30"/>
      <c r="K14" s="74"/>
      <c r="L14" s="74"/>
    </row>
    <row r="15" spans="1:12" ht="14.25" customHeight="1" x14ac:dyDescent="0.25">
      <c r="C15" s="2"/>
      <c r="H15" s="1"/>
      <c r="I15" s="30"/>
      <c r="K15" s="15"/>
      <c r="L15" s="31" t="s">
        <v>34</v>
      </c>
    </row>
    <row r="16" spans="1:12" ht="84.6" customHeight="1" x14ac:dyDescent="0.25">
      <c r="A16" s="53" t="s">
        <v>77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</row>
    <row r="17" spans="1:14" ht="15.75" x14ac:dyDescent="0.25">
      <c r="A17" s="54" t="s">
        <v>44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</row>
    <row r="18" spans="1:14" x14ac:dyDescent="0.25">
      <c r="A18" s="55" t="s">
        <v>16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</row>
    <row r="19" spans="1:14" ht="15.75" thickBot="1" x14ac:dyDescent="0.3">
      <c r="A19" s="56" t="s">
        <v>15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17" t="s">
        <v>24</v>
      </c>
    </row>
    <row r="20" spans="1:14" ht="40.5" customHeight="1" thickBot="1" x14ac:dyDescent="0.3">
      <c r="A20" s="86" t="s">
        <v>26</v>
      </c>
      <c r="B20" s="86"/>
      <c r="C20" s="75" t="s">
        <v>25</v>
      </c>
      <c r="D20" s="76"/>
      <c r="E20" s="76"/>
      <c r="F20" s="77"/>
      <c r="G20" s="57" t="s">
        <v>0</v>
      </c>
      <c r="H20" s="57" t="s">
        <v>21</v>
      </c>
      <c r="I20" s="57" t="s">
        <v>1</v>
      </c>
      <c r="J20" s="57" t="s">
        <v>2</v>
      </c>
      <c r="K20" s="60" t="s">
        <v>3</v>
      </c>
      <c r="L20" s="61"/>
    </row>
    <row r="21" spans="1:14" ht="16.5" customHeight="1" thickBot="1" x14ac:dyDescent="0.3">
      <c r="A21" s="86" t="s">
        <v>17</v>
      </c>
      <c r="B21" s="86" t="s">
        <v>12</v>
      </c>
      <c r="C21" s="57" t="s">
        <v>4</v>
      </c>
      <c r="D21" s="57" t="s">
        <v>5</v>
      </c>
      <c r="E21" s="57" t="s">
        <v>6</v>
      </c>
      <c r="F21" s="57" t="s">
        <v>7</v>
      </c>
      <c r="G21" s="58"/>
      <c r="H21" s="58"/>
      <c r="I21" s="58"/>
      <c r="J21" s="58"/>
      <c r="K21" s="78" t="s">
        <v>8</v>
      </c>
      <c r="L21" s="79"/>
    </row>
    <row r="22" spans="1:14" ht="15.75" thickBot="1" x14ac:dyDescent="0.3">
      <c r="A22" s="87"/>
      <c r="B22" s="87"/>
      <c r="C22" s="59"/>
      <c r="D22" s="59"/>
      <c r="E22" s="59"/>
      <c r="F22" s="59"/>
      <c r="G22" s="59"/>
      <c r="H22" s="59"/>
      <c r="I22" s="59"/>
      <c r="J22" s="59"/>
      <c r="K22" s="26" t="s">
        <v>27</v>
      </c>
      <c r="L22" s="18" t="s">
        <v>28</v>
      </c>
    </row>
    <row r="23" spans="1:14" ht="15" customHeight="1" thickBot="1" x14ac:dyDescent="0.3">
      <c r="A23" s="3">
        <v>1</v>
      </c>
      <c r="B23" s="3">
        <v>2</v>
      </c>
      <c r="C23" s="3">
        <v>3</v>
      </c>
      <c r="D23" s="3">
        <v>4</v>
      </c>
      <c r="E23" s="3">
        <v>5</v>
      </c>
      <c r="F23" s="3">
        <v>6</v>
      </c>
      <c r="G23" s="3">
        <v>7</v>
      </c>
      <c r="H23" s="3">
        <v>8</v>
      </c>
      <c r="I23" s="3">
        <v>9</v>
      </c>
      <c r="J23" s="3">
        <v>10</v>
      </c>
      <c r="K23" s="26">
        <v>11</v>
      </c>
      <c r="L23" s="18">
        <v>12</v>
      </c>
    </row>
    <row r="24" spans="1:14" ht="15" customHeight="1" thickBot="1" x14ac:dyDescent="0.3">
      <c r="A24" s="64" t="s">
        <v>18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6"/>
    </row>
    <row r="25" spans="1:14" s="10" customFormat="1" ht="15.95" customHeight="1" thickBot="1" x14ac:dyDescent="0.3">
      <c r="A25" s="39"/>
      <c r="B25" s="34" t="s">
        <v>46</v>
      </c>
      <c r="C25" s="35" t="s">
        <v>60</v>
      </c>
      <c r="D25" s="36" t="s">
        <v>59</v>
      </c>
      <c r="E25" s="36" t="s">
        <v>14</v>
      </c>
      <c r="F25" s="36" t="s">
        <v>13</v>
      </c>
      <c r="G25" s="36" t="s">
        <v>9</v>
      </c>
      <c r="H25" s="36"/>
      <c r="I25" s="37"/>
      <c r="J25" s="36" t="s">
        <v>32</v>
      </c>
      <c r="K25" s="40">
        <f>K26+K27+K28+K29+K30</f>
        <v>1750000</v>
      </c>
      <c r="L25" s="41">
        <f t="shared" ref="L25:L30" si="0">K25</f>
        <v>1750000</v>
      </c>
      <c r="N25" s="28"/>
    </row>
    <row r="26" spans="1:14" s="10" customFormat="1" ht="15.95" customHeight="1" thickBot="1" x14ac:dyDescent="0.3">
      <c r="A26" s="6"/>
      <c r="B26" s="38" t="s">
        <v>46</v>
      </c>
      <c r="C26" s="11" t="s">
        <v>47</v>
      </c>
      <c r="D26" s="12" t="s">
        <v>56</v>
      </c>
      <c r="E26" s="12" t="s">
        <v>61</v>
      </c>
      <c r="F26" s="12" t="s">
        <v>23</v>
      </c>
      <c r="G26" s="12" t="s">
        <v>53</v>
      </c>
      <c r="H26" s="12"/>
      <c r="I26" s="13"/>
      <c r="J26" s="42" t="s">
        <v>10</v>
      </c>
      <c r="K26" s="44">
        <v>200000</v>
      </c>
      <c r="L26" s="45">
        <f t="shared" si="0"/>
        <v>200000</v>
      </c>
      <c r="N26" s="28"/>
    </row>
    <row r="27" spans="1:14" s="10" customFormat="1" ht="15.95" customHeight="1" thickBot="1" x14ac:dyDescent="0.3">
      <c r="A27" s="6"/>
      <c r="B27" s="38" t="s">
        <v>46</v>
      </c>
      <c r="C27" s="11" t="s">
        <v>47</v>
      </c>
      <c r="D27" s="12" t="s">
        <v>56</v>
      </c>
      <c r="E27" s="12" t="s">
        <v>61</v>
      </c>
      <c r="F27" s="12" t="s">
        <v>23</v>
      </c>
      <c r="G27" s="12" t="s">
        <v>55</v>
      </c>
      <c r="H27" s="12"/>
      <c r="I27" s="13"/>
      <c r="J27" s="42" t="s">
        <v>10</v>
      </c>
      <c r="K27" s="44">
        <v>500000</v>
      </c>
      <c r="L27" s="45">
        <f t="shared" si="0"/>
        <v>500000</v>
      </c>
      <c r="N27" s="28"/>
    </row>
    <row r="28" spans="1:14" s="10" customFormat="1" ht="15.95" customHeight="1" thickBot="1" x14ac:dyDescent="0.3">
      <c r="A28" s="6"/>
      <c r="B28" s="38" t="s">
        <v>46</v>
      </c>
      <c r="C28" s="11" t="s">
        <v>47</v>
      </c>
      <c r="D28" s="12" t="s">
        <v>56</v>
      </c>
      <c r="E28" s="12" t="s">
        <v>57</v>
      </c>
      <c r="F28" s="12" t="s">
        <v>23</v>
      </c>
      <c r="G28" s="12" t="s">
        <v>29</v>
      </c>
      <c r="H28" s="12"/>
      <c r="I28" s="13"/>
      <c r="J28" s="42" t="s">
        <v>10</v>
      </c>
      <c r="K28" s="44">
        <v>600000</v>
      </c>
      <c r="L28" s="45">
        <f t="shared" si="0"/>
        <v>600000</v>
      </c>
      <c r="N28" s="28"/>
    </row>
    <row r="29" spans="1:14" s="10" customFormat="1" ht="15.95" customHeight="1" thickBot="1" x14ac:dyDescent="0.3">
      <c r="A29" s="6"/>
      <c r="B29" s="38" t="s">
        <v>46</v>
      </c>
      <c r="C29" s="11" t="s">
        <v>47</v>
      </c>
      <c r="D29" s="12" t="s">
        <v>56</v>
      </c>
      <c r="E29" s="12" t="s">
        <v>70</v>
      </c>
      <c r="F29" s="12" t="s">
        <v>23</v>
      </c>
      <c r="G29" s="12" t="s">
        <v>29</v>
      </c>
      <c r="H29" s="12"/>
      <c r="I29" s="13"/>
      <c r="J29" s="42" t="s">
        <v>10</v>
      </c>
      <c r="K29" s="44">
        <v>400000</v>
      </c>
      <c r="L29" s="45">
        <f t="shared" si="0"/>
        <v>400000</v>
      </c>
      <c r="N29" s="28"/>
    </row>
    <row r="30" spans="1:14" s="10" customFormat="1" ht="15.95" customHeight="1" thickBot="1" x14ac:dyDescent="0.3">
      <c r="A30" s="38"/>
      <c r="B30" s="38" t="s">
        <v>46</v>
      </c>
      <c r="C30" s="11" t="s">
        <v>47</v>
      </c>
      <c r="D30" s="12" t="s">
        <v>56</v>
      </c>
      <c r="E30" s="12" t="s">
        <v>70</v>
      </c>
      <c r="F30" s="12" t="s">
        <v>71</v>
      </c>
      <c r="G30" s="12" t="s">
        <v>72</v>
      </c>
      <c r="H30" s="12"/>
      <c r="I30" s="13"/>
      <c r="J30" s="42" t="s">
        <v>10</v>
      </c>
      <c r="K30" s="44">
        <v>50000</v>
      </c>
      <c r="L30" s="45">
        <f t="shared" si="0"/>
        <v>50000</v>
      </c>
      <c r="N30" s="28"/>
    </row>
    <row r="31" spans="1:14" s="10" customFormat="1" ht="15.95" customHeight="1" thickBot="1" x14ac:dyDescent="0.3">
      <c r="A31" s="39"/>
      <c r="B31" s="34" t="s">
        <v>46</v>
      </c>
      <c r="C31" s="35">
        <v>992</v>
      </c>
      <c r="D31" s="36" t="s">
        <v>62</v>
      </c>
      <c r="E31" s="36" t="s">
        <v>14</v>
      </c>
      <c r="F31" s="36" t="s">
        <v>13</v>
      </c>
      <c r="G31" s="36" t="s">
        <v>9</v>
      </c>
      <c r="H31" s="36"/>
      <c r="I31" s="37"/>
      <c r="J31" s="36" t="s">
        <v>32</v>
      </c>
      <c r="K31" s="40">
        <f>K32</f>
        <v>50000</v>
      </c>
      <c r="L31" s="41">
        <f t="shared" ref="L31:L43" si="1">K31</f>
        <v>50000</v>
      </c>
      <c r="N31" s="28"/>
    </row>
    <row r="32" spans="1:14" s="10" customFormat="1" ht="15.95" customHeight="1" thickBot="1" x14ac:dyDescent="0.3">
      <c r="A32" s="46"/>
      <c r="B32" s="47" t="s">
        <v>46</v>
      </c>
      <c r="C32" s="48" t="s">
        <v>47</v>
      </c>
      <c r="D32" s="42" t="s">
        <v>62</v>
      </c>
      <c r="E32" s="42" t="s">
        <v>63</v>
      </c>
      <c r="F32" s="42" t="s">
        <v>64</v>
      </c>
      <c r="G32" s="42" t="s">
        <v>53</v>
      </c>
      <c r="H32" s="42"/>
      <c r="I32" s="49"/>
      <c r="J32" s="42" t="s">
        <v>10</v>
      </c>
      <c r="K32" s="44">
        <v>50000</v>
      </c>
      <c r="L32" s="45">
        <f>K32</f>
        <v>50000</v>
      </c>
      <c r="N32" s="28"/>
    </row>
    <row r="33" spans="1:14" s="10" customFormat="1" ht="15.95" customHeight="1" thickBot="1" x14ac:dyDescent="0.3">
      <c r="A33" s="39"/>
      <c r="B33" s="34" t="s">
        <v>46</v>
      </c>
      <c r="C33" s="35">
        <v>992</v>
      </c>
      <c r="D33" s="36" t="s">
        <v>58</v>
      </c>
      <c r="E33" s="36" t="s">
        <v>14</v>
      </c>
      <c r="F33" s="36" t="s">
        <v>13</v>
      </c>
      <c r="G33" s="36" t="s">
        <v>9</v>
      </c>
      <c r="H33" s="36"/>
      <c r="I33" s="37"/>
      <c r="J33" s="36" t="s">
        <v>32</v>
      </c>
      <c r="K33" s="40">
        <f>K34</f>
        <v>125000</v>
      </c>
      <c r="L33" s="41">
        <f t="shared" si="1"/>
        <v>125000</v>
      </c>
      <c r="N33" s="28"/>
    </row>
    <row r="34" spans="1:14" s="10" customFormat="1" ht="15.95" customHeight="1" thickBot="1" x14ac:dyDescent="0.3">
      <c r="A34" s="6"/>
      <c r="B34" s="38" t="s">
        <v>46</v>
      </c>
      <c r="C34" s="11" t="s">
        <v>47</v>
      </c>
      <c r="D34" s="12" t="s">
        <v>58</v>
      </c>
      <c r="E34" s="12" t="s">
        <v>73</v>
      </c>
      <c r="F34" s="12" t="s">
        <v>23</v>
      </c>
      <c r="G34" s="12" t="s">
        <v>55</v>
      </c>
      <c r="H34" s="12"/>
      <c r="I34" s="13"/>
      <c r="J34" s="42" t="s">
        <v>10</v>
      </c>
      <c r="K34" s="44">
        <v>125000</v>
      </c>
      <c r="L34" s="45">
        <f>K34</f>
        <v>125000</v>
      </c>
      <c r="N34" s="28"/>
    </row>
    <row r="35" spans="1:14" s="10" customFormat="1" ht="15.95" customHeight="1" thickBot="1" x14ac:dyDescent="0.3">
      <c r="A35" s="39"/>
      <c r="B35" s="34" t="s">
        <v>46</v>
      </c>
      <c r="C35" s="35">
        <v>992</v>
      </c>
      <c r="D35" s="36" t="s">
        <v>65</v>
      </c>
      <c r="E35" s="36" t="s">
        <v>14</v>
      </c>
      <c r="F35" s="36" t="s">
        <v>13</v>
      </c>
      <c r="G35" s="36" t="s">
        <v>9</v>
      </c>
      <c r="H35" s="36"/>
      <c r="I35" s="37"/>
      <c r="J35" s="36" t="s">
        <v>32</v>
      </c>
      <c r="K35" s="40">
        <f>K36+K37+K38+K39+K40</f>
        <v>1213825.21</v>
      </c>
      <c r="L35" s="41">
        <f t="shared" si="1"/>
        <v>1213825.21</v>
      </c>
      <c r="N35" s="28"/>
    </row>
    <row r="36" spans="1:14" s="10" customFormat="1" ht="15.95" customHeight="1" thickBot="1" x14ac:dyDescent="0.3">
      <c r="A36" s="6"/>
      <c r="B36" s="38" t="s">
        <v>46</v>
      </c>
      <c r="C36" s="11" t="s">
        <v>47</v>
      </c>
      <c r="D36" s="12" t="s">
        <v>65</v>
      </c>
      <c r="E36" s="12" t="s">
        <v>74</v>
      </c>
      <c r="F36" s="12" t="s">
        <v>23</v>
      </c>
      <c r="G36" s="12" t="s">
        <v>53</v>
      </c>
      <c r="H36" s="12"/>
      <c r="I36" s="13"/>
      <c r="J36" s="42" t="s">
        <v>10</v>
      </c>
      <c r="K36" s="44">
        <v>318700</v>
      </c>
      <c r="L36" s="45">
        <f t="shared" si="1"/>
        <v>318700</v>
      </c>
      <c r="N36" s="28"/>
    </row>
    <row r="37" spans="1:14" s="10" customFormat="1" ht="15.95" customHeight="1" thickBot="1" x14ac:dyDescent="0.3">
      <c r="A37" s="6"/>
      <c r="B37" s="38" t="s">
        <v>46</v>
      </c>
      <c r="C37" s="11" t="s">
        <v>47</v>
      </c>
      <c r="D37" s="12" t="s">
        <v>65</v>
      </c>
      <c r="E37" s="12" t="s">
        <v>66</v>
      </c>
      <c r="F37" s="12" t="s">
        <v>23</v>
      </c>
      <c r="G37" s="12" t="s">
        <v>67</v>
      </c>
      <c r="H37" s="12"/>
      <c r="I37" s="13"/>
      <c r="J37" s="42" t="s">
        <v>10</v>
      </c>
      <c r="K37" s="44">
        <v>200000</v>
      </c>
      <c r="L37" s="45">
        <f t="shared" si="1"/>
        <v>200000</v>
      </c>
      <c r="N37" s="28"/>
    </row>
    <row r="38" spans="1:14" s="10" customFormat="1" ht="15.95" customHeight="1" thickBot="1" x14ac:dyDescent="0.3">
      <c r="A38" s="6"/>
      <c r="B38" s="38" t="s">
        <v>46</v>
      </c>
      <c r="C38" s="11" t="s">
        <v>47</v>
      </c>
      <c r="D38" s="12" t="s">
        <v>65</v>
      </c>
      <c r="E38" s="12" t="s">
        <v>66</v>
      </c>
      <c r="F38" s="12" t="s">
        <v>23</v>
      </c>
      <c r="G38" s="12" t="s">
        <v>72</v>
      </c>
      <c r="H38" s="12"/>
      <c r="I38" s="13"/>
      <c r="J38" s="42" t="s">
        <v>10</v>
      </c>
      <c r="K38" s="44">
        <v>200000</v>
      </c>
      <c r="L38" s="45">
        <f t="shared" si="1"/>
        <v>200000</v>
      </c>
      <c r="N38" s="28"/>
    </row>
    <row r="39" spans="1:14" s="10" customFormat="1" ht="15.95" customHeight="1" thickBot="1" x14ac:dyDescent="0.3">
      <c r="A39" s="6"/>
      <c r="B39" s="38" t="s">
        <v>46</v>
      </c>
      <c r="C39" s="11" t="s">
        <v>47</v>
      </c>
      <c r="D39" s="12" t="s">
        <v>65</v>
      </c>
      <c r="E39" s="12" t="s">
        <v>75</v>
      </c>
      <c r="F39" s="12" t="s">
        <v>23</v>
      </c>
      <c r="G39" s="12" t="s">
        <v>53</v>
      </c>
      <c r="H39" s="12"/>
      <c r="I39" s="13"/>
      <c r="J39" s="42" t="s">
        <v>10</v>
      </c>
      <c r="K39" s="44">
        <v>250000</v>
      </c>
      <c r="L39" s="45">
        <f t="shared" si="1"/>
        <v>250000</v>
      </c>
      <c r="N39" s="28"/>
    </row>
    <row r="40" spans="1:14" s="10" customFormat="1" ht="15.95" customHeight="1" thickBot="1" x14ac:dyDescent="0.3">
      <c r="A40" s="6"/>
      <c r="B40" s="38" t="s">
        <v>46</v>
      </c>
      <c r="C40" s="11" t="s">
        <v>47</v>
      </c>
      <c r="D40" s="12" t="s">
        <v>65</v>
      </c>
      <c r="E40" s="12" t="s">
        <v>76</v>
      </c>
      <c r="F40" s="12" t="s">
        <v>23</v>
      </c>
      <c r="G40" s="12" t="s">
        <v>29</v>
      </c>
      <c r="H40" s="12"/>
      <c r="I40" s="13"/>
      <c r="J40" s="42" t="s">
        <v>10</v>
      </c>
      <c r="K40" s="44">
        <v>245125.21</v>
      </c>
      <c r="L40" s="45">
        <f t="shared" si="1"/>
        <v>245125.21</v>
      </c>
      <c r="N40" s="28"/>
    </row>
    <row r="41" spans="1:14" s="10" customFormat="1" ht="15.95" customHeight="1" thickBot="1" x14ac:dyDescent="0.3">
      <c r="A41" s="39"/>
      <c r="B41" s="34" t="s">
        <v>46</v>
      </c>
      <c r="C41" s="35">
        <v>992</v>
      </c>
      <c r="D41" s="36" t="s">
        <v>68</v>
      </c>
      <c r="E41" s="36" t="s">
        <v>14</v>
      </c>
      <c r="F41" s="36" t="s">
        <v>13</v>
      </c>
      <c r="G41" s="36" t="s">
        <v>9</v>
      </c>
      <c r="H41" s="36"/>
      <c r="I41" s="37"/>
      <c r="J41" s="36" t="s">
        <v>32</v>
      </c>
      <c r="K41" s="50">
        <f>K42</f>
        <v>450000</v>
      </c>
      <c r="L41" s="51">
        <f>L42</f>
        <v>450000</v>
      </c>
      <c r="N41" s="28"/>
    </row>
    <row r="42" spans="1:14" s="10" customFormat="1" ht="15.95" customHeight="1" thickBot="1" x14ac:dyDescent="0.3">
      <c r="A42" s="6"/>
      <c r="B42" s="38" t="s">
        <v>46</v>
      </c>
      <c r="C42" s="11" t="s">
        <v>47</v>
      </c>
      <c r="D42" s="12" t="s">
        <v>68</v>
      </c>
      <c r="E42" s="12" t="s">
        <v>69</v>
      </c>
      <c r="F42" s="12" t="s">
        <v>23</v>
      </c>
      <c r="G42" s="12" t="s">
        <v>53</v>
      </c>
      <c r="H42" s="12"/>
      <c r="I42" s="13"/>
      <c r="J42" s="42" t="s">
        <v>10</v>
      </c>
      <c r="K42" s="44">
        <v>450000</v>
      </c>
      <c r="L42" s="45">
        <f>K42</f>
        <v>450000</v>
      </c>
      <c r="N42" s="28"/>
    </row>
    <row r="43" spans="1:14" s="10" customFormat="1" ht="15.95" customHeight="1" thickBot="1" x14ac:dyDescent="0.3">
      <c r="A43" s="67" t="s">
        <v>19</v>
      </c>
      <c r="B43" s="68"/>
      <c r="C43" s="68"/>
      <c r="D43" s="68"/>
      <c r="E43" s="68"/>
      <c r="F43" s="68"/>
      <c r="G43" s="68"/>
      <c r="H43" s="68"/>
      <c r="I43" s="68"/>
      <c r="J43" s="69"/>
      <c r="K43" s="9">
        <f>K41+K35+K33+K31+K25</f>
        <v>3588825.21</v>
      </c>
      <c r="L43" s="43">
        <f t="shared" si="1"/>
        <v>3588825.21</v>
      </c>
      <c r="N43" s="28"/>
    </row>
    <row r="44" spans="1:14" s="10" customFormat="1" ht="15.95" customHeight="1" thickBot="1" x14ac:dyDescent="0.3">
      <c r="A44" s="70" t="s">
        <v>20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2"/>
      <c r="N44" s="28"/>
    </row>
    <row r="45" spans="1:14" s="14" customFormat="1" ht="15.75" customHeight="1" thickBot="1" x14ac:dyDescent="0.3">
      <c r="A45" s="19" t="s">
        <v>45</v>
      </c>
      <c r="B45" s="20"/>
      <c r="C45" s="83" t="s">
        <v>50</v>
      </c>
      <c r="D45" s="84"/>
      <c r="E45" s="84"/>
      <c r="F45" s="85"/>
      <c r="G45" s="5" t="s">
        <v>9</v>
      </c>
      <c r="H45" s="5"/>
      <c r="I45" s="7"/>
      <c r="J45" s="5" t="s">
        <v>10</v>
      </c>
      <c r="K45" s="9"/>
      <c r="L45" s="8"/>
      <c r="N45" s="29"/>
    </row>
    <row r="46" spans="1:14" s="14" customFormat="1" ht="15" customHeight="1" thickBot="1" x14ac:dyDescent="0.3">
      <c r="A46" s="67" t="s">
        <v>37</v>
      </c>
      <c r="B46" s="68"/>
      <c r="C46" s="68"/>
      <c r="D46" s="68"/>
      <c r="E46" s="68"/>
      <c r="F46" s="68"/>
      <c r="G46" s="68"/>
      <c r="H46" s="68"/>
      <c r="I46" s="68"/>
      <c r="J46" s="69"/>
      <c r="K46" s="9">
        <f>K45</f>
        <v>0</v>
      </c>
      <c r="L46" s="8">
        <f t="shared" ref="L46" si="2">K46</f>
        <v>0</v>
      </c>
      <c r="N46" s="29"/>
    </row>
    <row r="47" spans="1:14" s="10" customFormat="1" ht="59.25" customHeight="1" thickBot="1" x14ac:dyDescent="0.3">
      <c r="A47" s="62" t="s">
        <v>11</v>
      </c>
      <c r="B47" s="63"/>
      <c r="C47" s="21" t="s">
        <v>22</v>
      </c>
      <c r="D47" s="21" t="s">
        <v>22</v>
      </c>
      <c r="E47" s="21" t="s">
        <v>22</v>
      </c>
      <c r="F47" s="21" t="s">
        <v>22</v>
      </c>
      <c r="G47" s="21" t="s">
        <v>22</v>
      </c>
      <c r="H47" s="21" t="s">
        <v>22</v>
      </c>
      <c r="I47" s="21" t="s">
        <v>22</v>
      </c>
      <c r="J47" s="21" t="s">
        <v>22</v>
      </c>
      <c r="K47" s="22">
        <v>0</v>
      </c>
      <c r="L47" s="22">
        <f>K47</f>
        <v>0</v>
      </c>
      <c r="N47" s="28"/>
    </row>
    <row r="48" spans="1:14" s="14" customFormat="1" ht="15.75" customHeight="1" x14ac:dyDescent="0.25">
      <c r="A48"/>
      <c r="B48"/>
      <c r="C48"/>
      <c r="D48"/>
      <c r="E48"/>
      <c r="F48"/>
      <c r="G48"/>
      <c r="H48"/>
      <c r="I48"/>
      <c r="J48"/>
      <c r="L48" s="16"/>
      <c r="N48" s="29"/>
    </row>
    <row r="49" spans="1:14" s="14" customFormat="1" ht="15.75" x14ac:dyDescent="0.25">
      <c r="A49" s="23" t="s">
        <v>38</v>
      </c>
      <c r="B49"/>
      <c r="C49"/>
      <c r="D49"/>
      <c r="E49"/>
      <c r="F49"/>
      <c r="G49"/>
      <c r="H49"/>
      <c r="I49"/>
      <c r="J49"/>
      <c r="L49"/>
      <c r="M49" s="32" t="s">
        <v>36</v>
      </c>
      <c r="N49" s="33"/>
    </row>
    <row r="50" spans="1:14" ht="15.75" x14ac:dyDescent="0.25">
      <c r="A50" s="25" t="s">
        <v>39</v>
      </c>
      <c r="L50"/>
    </row>
    <row r="51" spans="1:14" ht="15.75" x14ac:dyDescent="0.25">
      <c r="A51" s="25" t="s">
        <v>31</v>
      </c>
      <c r="G51" s="24"/>
      <c r="H51" s="24"/>
      <c r="K51" s="25" t="s">
        <v>40</v>
      </c>
      <c r="L51"/>
    </row>
    <row r="52" spans="1:14" x14ac:dyDescent="0.25">
      <c r="G52" s="52" t="s">
        <v>30</v>
      </c>
      <c r="H52" s="52"/>
      <c r="L52"/>
    </row>
  </sheetData>
  <mergeCells count="33">
    <mergeCell ref="C45:F45"/>
    <mergeCell ref="A20:B20"/>
    <mergeCell ref="J20:J22"/>
    <mergeCell ref="A21:A22"/>
    <mergeCell ref="B21:B22"/>
    <mergeCell ref="G20:G22"/>
    <mergeCell ref="H20:H22"/>
    <mergeCell ref="I1:K1"/>
    <mergeCell ref="I6:K6"/>
    <mergeCell ref="K14:L14"/>
    <mergeCell ref="C20:F20"/>
    <mergeCell ref="K21:L21"/>
    <mergeCell ref="I13:L13"/>
    <mergeCell ref="I10:L10"/>
    <mergeCell ref="I11:L11"/>
    <mergeCell ref="I12:L12"/>
    <mergeCell ref="I9:L9"/>
    <mergeCell ref="G52:H52"/>
    <mergeCell ref="A16:L16"/>
    <mergeCell ref="A17:L17"/>
    <mergeCell ref="A18:L18"/>
    <mergeCell ref="A19:K19"/>
    <mergeCell ref="I20:I22"/>
    <mergeCell ref="C21:C22"/>
    <mergeCell ref="D21:D22"/>
    <mergeCell ref="E21:E22"/>
    <mergeCell ref="F21:F22"/>
    <mergeCell ref="K20:L20"/>
    <mergeCell ref="A47:B47"/>
    <mergeCell ref="A24:L24"/>
    <mergeCell ref="A43:J43"/>
    <mergeCell ref="A44:L44"/>
    <mergeCell ref="A46:J46"/>
  </mergeCells>
  <pageMargins left="0.78740157480314965" right="0.78740157480314965" top="1.1811023622047245" bottom="0.39370078740157483" header="0.31496062992125984" footer="0.31496062992125984"/>
  <pageSetup paperSize="9" scale="85" orientation="landscape" r:id="rId1"/>
  <rowBreaks count="1" manualBreakCount="1">
    <brk id="4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2022-04-20T08:51:20Z</cp:lastPrinted>
  <dcterms:created xsi:type="dcterms:W3CDTF">2015-12-16T13:54:17Z</dcterms:created>
  <dcterms:modified xsi:type="dcterms:W3CDTF">2022-04-20T11:35:57Z</dcterms:modified>
</cp:coreProperties>
</file>