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720"/>
  </bookViews>
  <sheets>
    <sheet name="Лист1" sheetId="1" r:id="rId1"/>
  </sheets>
  <calcPr calcId="144525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1" l="1"/>
  <c r="I5" i="1"/>
  <c r="D5" i="1"/>
  <c r="C5" i="1"/>
  <c r="G5" i="1"/>
  <c r="E5" i="1" l="1"/>
  <c r="F4" i="1" l="1"/>
  <c r="F5" i="1" s="1"/>
  <c r="H4" i="1" l="1"/>
  <c r="J4" i="1" l="1"/>
  <c r="J5" i="1" s="1"/>
  <c r="H5" i="1"/>
</calcChain>
</file>

<file path=xl/sharedStrings.xml><?xml version="1.0" encoding="utf-8"?>
<sst xmlns="http://schemas.openxmlformats.org/spreadsheetml/2006/main" count="16" uniqueCount="16">
  <si>
    <t>№</t>
  </si>
  <si>
    <t>Наименование муниципального образования</t>
  </si>
  <si>
    <t>Коэфф. инных затрат</t>
  </si>
  <si>
    <t>Коэфф. объема расходов</t>
  </si>
  <si>
    <t>Коэфф. Численности населения</t>
  </si>
  <si>
    <t>Объем межбюджетных трансфертов (гр.3*гр.4*гр.9) тыс. руб.</t>
  </si>
  <si>
    <t>Ковалевское с/п</t>
  </si>
  <si>
    <t>Итого:</t>
  </si>
  <si>
    <t>Коэфф. объема работ  (гр.6+гр.8)/2</t>
  </si>
  <si>
    <t>Приложение № 1 к соглашению</t>
  </si>
  <si>
    <t>2025 год</t>
  </si>
  <si>
    <t>Расходы на оплату труда (з/п за 12-ть месяцевглавного специалиста с начислениями -912,7 тыс. рублей фонда оплаты труда    тыс. руб. (с учетом увеличения з/пл. с 01.10.2025г на 7%)</t>
  </si>
  <si>
    <t>округление</t>
  </si>
  <si>
    <r>
      <t xml:space="preserve">Расходы поселений за </t>
    </r>
    <r>
      <rPr>
        <sz val="14"/>
        <rFont val="Times New Roman"/>
        <family val="1"/>
        <charset val="204"/>
      </rPr>
      <t>2023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году тыс. руб.</t>
    </r>
  </si>
  <si>
    <t>Численность населения (поселений)  01.01.2024</t>
  </si>
  <si>
    <t>Расчет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</si>
</sst>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"/>
    <numFmt numFmtId="166" formatCode="0.000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4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textRotation="90" wrapText="1" readingOrder="1"/>
    </xf>
    <xf numFmtId="0" fontId="1" fillId="0" borderId="1" xfId="0" applyFont="1" applyBorder="1" applyAlignment="1">
      <alignment textRotation="90" wrapText="1"/>
    </xf>
    <xf numFmtId="0" fontId="1" fillId="0" borderId="1" xfId="0" applyFont="1" applyBorder="1" applyAlignment="1">
      <alignment horizontal="center"/>
    </xf>
    <xf numFmtId="0" fontId="2" fillId="0" borderId="0" xfId="0" applyFont="1"/>
    <xf numFmtId="0" fontId="1" fillId="0" borderId="0" xfId="0" applyFont="1"/>
    <xf numFmtId="0" fontId="0" fillId="0" borderId="0" xfId="0" applyAlignment="1">
      <alignment vertical="top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4" fontId="2" fillId="0" borderId="0" xfId="0" applyNumberFormat="1" applyFont="1"/>
    <xf numFmtId="2" fontId="0" fillId="0" borderId="0" xfId="0" applyNumberFormat="1"/>
    <xf numFmtId="164" fontId="0" fillId="0" borderId="0" xfId="0" applyNumberFormat="1" applyAlignment="1">
      <alignment vertical="center" wrapText="1"/>
    </xf>
    <xf numFmtId="164" fontId="0" fillId="0" borderId="0" xfId="0" applyNumberFormat="1" applyAlignment="1"/>
    <xf numFmtId="0" fontId="1" fillId="0" borderId="1" xfId="0" applyFont="1" applyFill="1" applyBorder="1" applyAlignment="1">
      <alignment textRotation="90" wrapText="1"/>
    </xf>
    <xf numFmtId="2" fontId="0" fillId="0" borderId="0" xfId="0" applyNumberFormat="1" applyFill="1"/>
    <xf numFmtId="0" fontId="1" fillId="0" borderId="1" xfId="0" applyFont="1" applyFill="1" applyBorder="1" applyAlignment="1">
      <alignment horizontal="center"/>
    </xf>
    <xf numFmtId="2" fontId="1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/>
    </xf>
    <xf numFmtId="0" fontId="0" fillId="0" borderId="0" xfId="0" applyFill="1"/>
    <xf numFmtId="0" fontId="1" fillId="0" borderId="1" xfId="0" applyFont="1" applyFill="1" applyBorder="1"/>
    <xf numFmtId="2" fontId="2" fillId="0" borderId="1" xfId="0" applyNumberFormat="1" applyFont="1" applyFill="1" applyBorder="1" applyAlignment="1">
      <alignment wrapText="1"/>
    </xf>
    <xf numFmtId="2" fontId="0" fillId="0" borderId="1" xfId="0" applyNumberFormat="1" applyFill="1" applyBorder="1"/>
    <xf numFmtId="2" fontId="2" fillId="0" borderId="1" xfId="0" applyNumberFormat="1" applyFont="1" applyFill="1" applyBorder="1"/>
    <xf numFmtId="2" fontId="1" fillId="0" borderId="1" xfId="0" applyNumberFormat="1" applyFont="1" applyBorder="1"/>
    <xf numFmtId="166" fontId="1" fillId="0" borderId="2" xfId="0" applyNumberFormat="1" applyFont="1" applyFill="1" applyBorder="1"/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2" fontId="1" fillId="2" borderId="1" xfId="0" applyNumberFormat="1" applyFont="1" applyFill="1" applyBorder="1"/>
    <xf numFmtId="166" fontId="1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topLeftCell="A18" zoomScale="85" zoomScaleNormal="85" workbookViewId="0">
      <pane ySplit="285" activePane="bottomLeft"/>
      <selection activeCell="F18" sqref="F1:F1048576"/>
      <selection pane="bottomLeft" activeCell="J19" sqref="J19"/>
    </sheetView>
  </sheetViews>
  <sheetFormatPr defaultRowHeight="15" x14ac:dyDescent="0.25"/>
  <cols>
    <col min="1" max="1" width="4.140625" customWidth="1"/>
    <col min="2" max="2" width="28.42578125" customWidth="1"/>
    <col min="3" max="3" width="25.5703125" customWidth="1"/>
    <col min="4" max="4" width="12.42578125" customWidth="1"/>
    <col min="5" max="5" width="18.28515625" customWidth="1"/>
    <col min="6" max="6" width="17.42578125" customWidth="1"/>
    <col min="7" max="7" width="12.7109375" customWidth="1"/>
    <col min="8" max="8" width="12.42578125" customWidth="1"/>
    <col min="9" max="9" width="18.42578125" customWidth="1"/>
    <col min="10" max="10" width="16.5703125" customWidth="1"/>
    <col min="11" max="11" width="19.28515625" customWidth="1"/>
  </cols>
  <sheetData>
    <row r="1" spans="1:13" ht="54" customHeight="1" x14ac:dyDescent="0.3">
      <c r="D1" s="7" t="s">
        <v>15</v>
      </c>
      <c r="E1" s="7" t="s">
        <v>10</v>
      </c>
      <c r="F1" s="7"/>
      <c r="G1" s="7"/>
      <c r="K1" s="11" t="s">
        <v>9</v>
      </c>
      <c r="L1" s="8"/>
    </row>
    <row r="2" spans="1:13" ht="184.5" customHeight="1" x14ac:dyDescent="0.3">
      <c r="A2" s="1" t="s">
        <v>0</v>
      </c>
      <c r="B2" s="2" t="s">
        <v>1</v>
      </c>
      <c r="C2" s="2" t="s">
        <v>11</v>
      </c>
      <c r="D2" s="3" t="s">
        <v>2</v>
      </c>
      <c r="E2" s="2" t="s">
        <v>13</v>
      </c>
      <c r="F2" s="4" t="s">
        <v>3</v>
      </c>
      <c r="G2" s="4" t="s">
        <v>14</v>
      </c>
      <c r="H2" s="4" t="s">
        <v>4</v>
      </c>
      <c r="I2" s="19" t="s">
        <v>8</v>
      </c>
      <c r="J2" s="19" t="s">
        <v>5</v>
      </c>
      <c r="K2" s="26" t="s">
        <v>12</v>
      </c>
      <c r="L2" s="20"/>
      <c r="M2" s="20"/>
    </row>
    <row r="3" spans="1:13" ht="18.75" x14ac:dyDescent="0.3">
      <c r="A3" s="5">
        <v>1</v>
      </c>
      <c r="B3" s="5">
        <v>2</v>
      </c>
      <c r="C3" s="5">
        <v>3</v>
      </c>
      <c r="D3" s="5">
        <v>4</v>
      </c>
      <c r="E3" s="10">
        <v>5</v>
      </c>
      <c r="F3" s="10">
        <v>6</v>
      </c>
      <c r="G3" s="5">
        <v>7</v>
      </c>
      <c r="H3" s="10">
        <v>8</v>
      </c>
      <c r="I3" s="21">
        <v>9</v>
      </c>
      <c r="J3" s="21">
        <v>10</v>
      </c>
      <c r="K3" s="27"/>
      <c r="L3" s="20"/>
      <c r="M3" s="20"/>
    </row>
    <row r="4" spans="1:13" ht="18.75" x14ac:dyDescent="0.3">
      <c r="A4" s="1">
        <v>1</v>
      </c>
      <c r="B4" s="1" t="s">
        <v>6</v>
      </c>
      <c r="C4" s="1">
        <v>912.7</v>
      </c>
      <c r="D4" s="1">
        <v>0.999</v>
      </c>
      <c r="E4" s="9">
        <v>56918.8</v>
      </c>
      <c r="F4" s="22">
        <f>E4/E5</f>
        <v>1</v>
      </c>
      <c r="G4" s="25">
        <v>9507</v>
      </c>
      <c r="H4" s="22">
        <f>G4/(G5)</f>
        <v>1</v>
      </c>
      <c r="I4" s="30">
        <v>9.8400000000000001E-2</v>
      </c>
      <c r="J4" s="23">
        <f>ROUNDUP((C4*D4*I4),1)</f>
        <v>89.8</v>
      </c>
      <c r="K4" s="28">
        <v>89.8</v>
      </c>
      <c r="L4" s="20"/>
      <c r="M4" s="20"/>
    </row>
    <row r="5" spans="1:13" ht="57" customHeight="1" x14ac:dyDescent="0.3">
      <c r="A5" s="1"/>
      <c r="B5" s="5" t="s">
        <v>7</v>
      </c>
      <c r="C5" s="1">
        <f>C4</f>
        <v>912.7</v>
      </c>
      <c r="D5" s="1">
        <f>D4</f>
        <v>0.999</v>
      </c>
      <c r="E5" s="9">
        <f>SUM(E4:E4)</f>
        <v>56918.8</v>
      </c>
      <c r="F5" s="29">
        <f>F4</f>
        <v>1</v>
      </c>
      <c r="G5" s="1">
        <f>SUM(G4:G4)</f>
        <v>9507</v>
      </c>
      <c r="H5" s="35">
        <f>H4</f>
        <v>1</v>
      </c>
      <c r="I5" s="36">
        <f>I4</f>
        <v>9.8400000000000001E-2</v>
      </c>
      <c r="J5" s="1">
        <f>SUM(J4:J4)</f>
        <v>89.8</v>
      </c>
      <c r="K5" s="29">
        <f>K4</f>
        <v>89.8</v>
      </c>
      <c r="L5" s="24"/>
      <c r="M5" s="24"/>
    </row>
    <row r="6" spans="1:13" ht="18.75" x14ac:dyDescent="0.3">
      <c r="A6" s="6"/>
      <c r="B6" s="6"/>
      <c r="C6" s="6"/>
      <c r="D6" s="6"/>
      <c r="E6" s="6"/>
      <c r="F6" s="6"/>
      <c r="G6" s="6"/>
      <c r="H6" s="6"/>
      <c r="I6" s="6"/>
      <c r="J6" s="15"/>
    </row>
    <row r="7" spans="1:13" ht="18.75" x14ac:dyDescent="0.25">
      <c r="C7" s="31"/>
      <c r="D7" s="32"/>
      <c r="E7" s="32"/>
      <c r="F7" s="32"/>
      <c r="G7" s="32"/>
      <c r="H7" s="32"/>
      <c r="I7" s="32"/>
      <c r="J7" s="32"/>
    </row>
    <row r="8" spans="1:13" ht="18.75" x14ac:dyDescent="0.3">
      <c r="C8" s="33"/>
      <c r="D8" s="33"/>
      <c r="E8" s="33"/>
      <c r="F8" s="33"/>
      <c r="G8" s="33"/>
      <c r="H8" s="33"/>
      <c r="I8" s="33"/>
    </row>
    <row r="9" spans="1:13" x14ac:dyDescent="0.25">
      <c r="C9" s="14"/>
      <c r="D9" s="14"/>
      <c r="E9" s="14"/>
      <c r="F9" s="13"/>
      <c r="G9" s="14"/>
      <c r="H9" s="14"/>
      <c r="I9" s="14"/>
      <c r="J9" s="14"/>
    </row>
    <row r="10" spans="1:13" x14ac:dyDescent="0.25">
      <c r="C10" s="13"/>
      <c r="D10" s="13"/>
      <c r="E10" s="17"/>
      <c r="G10" s="13"/>
      <c r="H10" s="13"/>
      <c r="I10" s="13"/>
      <c r="J10" s="13"/>
    </row>
    <row r="11" spans="1:13" x14ac:dyDescent="0.25">
      <c r="C11" s="12"/>
      <c r="E11" s="18"/>
      <c r="F11" s="16"/>
    </row>
    <row r="12" spans="1:13" x14ac:dyDescent="0.25">
      <c r="D12" s="34"/>
      <c r="E12" s="34"/>
    </row>
  </sheetData>
  <mergeCells count="3">
    <mergeCell ref="C7:J7"/>
    <mergeCell ref="C8:I8"/>
    <mergeCell ref="D12:E1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2024-10-24T07:47:20Z</dcterms:modified>
</cp:coreProperties>
</file>